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総合団体" sheetId="1" r:id="rId1"/>
    <sheet name="種目団体" sheetId="2" r:id="rId2"/>
    <sheet name="１０M" sheetId="3" r:id="rId3"/>
    <sheet name="５０M３×" sheetId="4" r:id="rId4"/>
    <sheet name="５０MP６０" sheetId="5" r:id="rId5"/>
    <sheet name="決勝" sheetId="6" r:id="rId6"/>
  </sheets>
  <definedNames/>
  <calcPr fullCalcOnLoad="1"/>
</workbook>
</file>

<file path=xl/sharedStrings.xml><?xml version="1.0" encoding="utf-8"?>
<sst xmlns="http://schemas.openxmlformats.org/spreadsheetml/2006/main" count="269" uniqueCount="103">
  <si>
    <t>東洋大学</t>
  </si>
  <si>
    <t>位</t>
  </si>
  <si>
    <t>総合計</t>
  </si>
  <si>
    <t>点</t>
  </si>
  <si>
    <t>10mS60M</t>
  </si>
  <si>
    <t>Ｓ１</t>
  </si>
  <si>
    <t>Ｓ２</t>
  </si>
  <si>
    <t>Ｓ３</t>
  </si>
  <si>
    <t>Ｓ４</t>
  </si>
  <si>
    <t>Ｓ５</t>
  </si>
  <si>
    <t>Ｓ６</t>
  </si>
  <si>
    <t>得　点</t>
  </si>
  <si>
    <t>x</t>
  </si>
  <si>
    <t>合計</t>
  </si>
  <si>
    <t>松隈　祐人</t>
  </si>
  <si>
    <t>大塚　祐弥</t>
  </si>
  <si>
    <t>平野　央</t>
  </si>
  <si>
    <t>50m3x20M</t>
  </si>
  <si>
    <t>Ｐ１</t>
  </si>
  <si>
    <t>Ｐ２</t>
  </si>
  <si>
    <t>Ｋ１</t>
  </si>
  <si>
    <t>Ｋ２</t>
  </si>
  <si>
    <t>小山　将太郎</t>
  </si>
  <si>
    <t>小野　竜矢</t>
  </si>
  <si>
    <t>谷　達也</t>
  </si>
  <si>
    <t>50mP60M</t>
  </si>
  <si>
    <t>Ｐ３</t>
  </si>
  <si>
    <t>Ｐ４</t>
  </si>
  <si>
    <t>Ｐ５</t>
  </si>
  <si>
    <t>Ｐ６</t>
  </si>
  <si>
    <t>田原　一希</t>
  </si>
  <si>
    <t>10mS40W</t>
  </si>
  <si>
    <t>ｘ</t>
  </si>
  <si>
    <t>鶴岡　麻美香</t>
  </si>
  <si>
    <t>高橋　沙織</t>
  </si>
  <si>
    <t>力丸　理恵</t>
  </si>
  <si>
    <t>50m3x20W</t>
  </si>
  <si>
    <t>砥石　真衣</t>
  </si>
  <si>
    <t>山本　友美</t>
  </si>
  <si>
    <t>総合計</t>
  </si>
  <si>
    <t>平成22年度関東学生ライフル射撃選手権春季大会</t>
  </si>
  <si>
    <t>総合団体</t>
  </si>
  <si>
    <t>女子一部</t>
  </si>
  <si>
    <t>男子一部</t>
  </si>
  <si>
    <t>松尾　佑莉</t>
  </si>
  <si>
    <t>10mS40個人</t>
  </si>
  <si>
    <t>氏名</t>
  </si>
  <si>
    <t>S1</t>
  </si>
  <si>
    <t>S2</t>
  </si>
  <si>
    <t>S3</t>
  </si>
  <si>
    <t>S4</t>
  </si>
  <si>
    <t>Xの数</t>
  </si>
  <si>
    <t>S5</t>
  </si>
  <si>
    <t>S6</t>
  </si>
  <si>
    <t>10mS60個人</t>
  </si>
  <si>
    <t>大室　明史</t>
  </si>
  <si>
    <t>田平　篤志</t>
  </si>
  <si>
    <t>伊藤　純也</t>
  </si>
  <si>
    <t>浦野　竜資</t>
  </si>
  <si>
    <t>齋藤　翔</t>
  </si>
  <si>
    <t>大村　智洋</t>
  </si>
  <si>
    <t>中島　翔太郎</t>
  </si>
  <si>
    <t>大森　智文</t>
  </si>
  <si>
    <t>田崎　稜</t>
  </si>
  <si>
    <t>種目団体</t>
  </si>
  <si>
    <t>　田原　一希　</t>
  </si>
  <si>
    <t>3×20W個人</t>
  </si>
  <si>
    <t>3×20M個人</t>
  </si>
  <si>
    <t>P1</t>
  </si>
  <si>
    <t>P2</t>
  </si>
  <si>
    <t>K1</t>
  </si>
  <si>
    <t>K2</t>
  </si>
  <si>
    <t>3×20M団体</t>
  </si>
  <si>
    <t>3×20W団体</t>
  </si>
  <si>
    <t>10mS60団体</t>
  </si>
  <si>
    <t>10mS40団体</t>
  </si>
  <si>
    <t>P60M個人</t>
  </si>
  <si>
    <t>P3</t>
  </si>
  <si>
    <t>P4</t>
  </si>
  <si>
    <t>P5</t>
  </si>
  <si>
    <t>P6</t>
  </si>
  <si>
    <t>P60M団体</t>
  </si>
  <si>
    <t>P60W個人</t>
  </si>
  <si>
    <t>３位入賞</t>
  </si>
  <si>
    <t>６位入賞</t>
  </si>
  <si>
    <t>順位</t>
  </si>
  <si>
    <t>氏名</t>
  </si>
  <si>
    <t>Ｓ１</t>
  </si>
  <si>
    <t>Ｓ２</t>
  </si>
  <si>
    <t>Ｓ３</t>
  </si>
  <si>
    <t>Ｓ４</t>
  </si>
  <si>
    <t>Ｓ５</t>
  </si>
  <si>
    <t>Ｓ６</t>
  </si>
  <si>
    <t>計</t>
  </si>
  <si>
    <t>Ｘ</t>
  </si>
  <si>
    <t>Ｓ４</t>
  </si>
  <si>
    <t>Ｓ５</t>
  </si>
  <si>
    <t>Ｓ６</t>
  </si>
  <si>
    <t>※太字は団体レギュラー</t>
  </si>
  <si>
    <t>準優勝</t>
  </si>
  <si>
    <t>5位入賞</t>
  </si>
  <si>
    <t>今大会ファイナルなし</t>
  </si>
  <si>
    <t>平成22年度関東学生ライフル射撃選手権春季大会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</si>
</sst>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b/>
      <sz val="18"/>
      <name val="ＭＳ ゴシック"/>
      <family val="3"/>
    </font>
    <font>
      <b/>
      <sz val="12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name val="ＭＳ Ｐ明朝"/>
      <family val="1"/>
    </font>
    <font>
      <sz val="18"/>
      <name val="ＭＳ ゴシック"/>
      <family val="3"/>
    </font>
    <font>
      <b/>
      <sz val="20"/>
      <name val="ＭＳ 明朝"/>
      <family val="1"/>
    </font>
    <font>
      <b/>
      <sz val="20"/>
      <name val="ＭＳ Ｐ明朝"/>
      <family val="1"/>
    </font>
    <font>
      <b/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sz val="18"/>
      <name val="Cambria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medium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8"/>
      </right>
      <top style="medium"/>
      <bottom style="medium"/>
    </border>
    <border>
      <left style="thin"/>
      <right style="thick"/>
      <top style="medium"/>
      <bottom style="medium"/>
    </border>
    <border>
      <left style="thin">
        <color indexed="8"/>
      </left>
      <right style="thick"/>
      <top style="medium"/>
      <bottom style="medium"/>
    </border>
    <border>
      <left style="thick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ck">
        <color indexed="8"/>
      </right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17" fillId="17" borderId="0" applyNumberFormat="0" applyBorder="0" applyAlignment="0" applyProtection="0"/>
    <xf numFmtId="0" fontId="35" fillId="27" borderId="0" applyNumberFormat="0" applyBorder="0" applyAlignment="0" applyProtection="0"/>
    <xf numFmtId="0" fontId="17" fillId="19" borderId="0" applyNumberFormat="0" applyBorder="0" applyAlignment="0" applyProtection="0"/>
    <xf numFmtId="0" fontId="35" fillId="28" borderId="0" applyNumberFormat="0" applyBorder="0" applyAlignment="0" applyProtection="0"/>
    <xf numFmtId="0" fontId="17" fillId="29" borderId="0" applyNumberFormat="0" applyBorder="0" applyAlignment="0" applyProtection="0"/>
    <xf numFmtId="0" fontId="35" fillId="30" borderId="0" applyNumberFormat="0" applyBorder="0" applyAlignment="0" applyProtection="0"/>
    <xf numFmtId="0" fontId="17" fillId="31" borderId="0" applyNumberFormat="0" applyBorder="0" applyAlignment="0" applyProtection="0"/>
    <xf numFmtId="0" fontId="35" fillId="32" borderId="0" applyNumberFormat="0" applyBorder="0" applyAlignment="0" applyProtection="0"/>
    <xf numFmtId="0" fontId="17" fillId="33" borderId="0" applyNumberFormat="0" applyBorder="0" applyAlignment="0" applyProtection="0"/>
    <xf numFmtId="0" fontId="35" fillId="34" borderId="0" applyNumberFormat="0" applyBorder="0" applyAlignment="0" applyProtection="0"/>
    <xf numFmtId="0" fontId="17" fillId="35" borderId="0" applyNumberFormat="0" applyBorder="0" applyAlignment="0" applyProtection="0"/>
    <xf numFmtId="0" fontId="35" fillId="36" borderId="0" applyNumberFormat="0" applyBorder="0" applyAlignment="0" applyProtection="0"/>
    <xf numFmtId="0" fontId="17" fillId="37" borderId="0" applyNumberFormat="0" applyBorder="0" applyAlignment="0" applyProtection="0"/>
    <xf numFmtId="0" fontId="35" fillId="38" borderId="0" applyNumberFormat="0" applyBorder="0" applyAlignment="0" applyProtection="0"/>
    <xf numFmtId="0" fontId="17" fillId="39" borderId="0" applyNumberFormat="0" applyBorder="0" applyAlignment="0" applyProtection="0"/>
    <xf numFmtId="0" fontId="35" fillId="40" borderId="0" applyNumberFormat="0" applyBorder="0" applyAlignment="0" applyProtection="0"/>
    <xf numFmtId="0" fontId="17" fillId="29" borderId="0" applyNumberFormat="0" applyBorder="0" applyAlignment="0" applyProtection="0"/>
    <xf numFmtId="0" fontId="35" fillId="41" borderId="0" applyNumberFormat="0" applyBorder="0" applyAlignment="0" applyProtection="0"/>
    <xf numFmtId="0" fontId="17" fillId="31" borderId="0" applyNumberFormat="0" applyBorder="0" applyAlignment="0" applyProtection="0"/>
    <xf numFmtId="0" fontId="35" fillId="42" borderId="0" applyNumberFormat="0" applyBorder="0" applyAlignment="0" applyProtection="0"/>
    <xf numFmtId="0" fontId="17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44" borderId="1" applyNumberFormat="0" applyAlignment="0" applyProtection="0"/>
    <xf numFmtId="0" fontId="13" fillId="45" borderId="2" applyNumberFormat="0" applyAlignment="0" applyProtection="0"/>
    <xf numFmtId="0" fontId="38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8" fillId="49" borderId="4" applyNumberFormat="0" applyAlignment="0" applyProtection="0"/>
    <xf numFmtId="0" fontId="39" fillId="0" borderId="5" applyNumberFormat="0" applyFill="0" applyAlignment="0" applyProtection="0"/>
    <xf numFmtId="0" fontId="12" fillId="0" borderId="6" applyNumberFormat="0" applyFill="0" applyAlignment="0" applyProtection="0"/>
    <xf numFmtId="0" fontId="40" fillId="50" borderId="0" applyNumberFormat="0" applyBorder="0" applyAlignment="0" applyProtection="0"/>
    <xf numFmtId="0" fontId="7" fillId="5" borderId="0" applyNumberFormat="0" applyBorder="0" applyAlignment="0" applyProtection="0"/>
    <xf numFmtId="0" fontId="41" fillId="51" borderId="7" applyNumberFormat="0" applyAlignment="0" applyProtection="0"/>
    <xf numFmtId="0" fontId="11" fillId="52" borderId="8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3" fillId="0" borderId="10" applyNumberFormat="0" applyFill="0" applyAlignment="0" applyProtection="0"/>
    <xf numFmtId="0" fontId="44" fillId="0" borderId="11" applyNumberFormat="0" applyFill="0" applyAlignment="0" applyProtection="0"/>
    <xf numFmtId="0" fontId="4" fillId="0" borderId="12" applyNumberFormat="0" applyFill="0" applyAlignment="0" applyProtection="0"/>
    <xf numFmtId="0" fontId="45" fillId="0" borderId="13" applyNumberFormat="0" applyFill="0" applyAlignment="0" applyProtection="0"/>
    <xf numFmtId="0" fontId="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47" fillId="51" borderId="17" applyNumberFormat="0" applyAlignment="0" applyProtection="0"/>
    <xf numFmtId="0" fontId="10" fillId="52" borderId="18" applyNumberFormat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53" borderId="7" applyNumberFormat="0" applyAlignment="0" applyProtection="0"/>
    <xf numFmtId="0" fontId="9" fillId="13" borderId="8" applyNumberFormat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/>
      <protection/>
    </xf>
    <xf numFmtId="0" fontId="50" fillId="54" borderId="0" applyNumberFormat="0" applyBorder="0" applyAlignment="0" applyProtection="0"/>
    <xf numFmtId="0" fontId="6" fillId="7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26" fillId="0" borderId="19" xfId="100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9" fillId="0" borderId="20" xfId="100" applyFont="1" applyFill="1" applyBorder="1" applyAlignment="1">
      <alignment horizontal="center" vertical="center" shrinkToFit="1"/>
      <protection/>
    </xf>
    <xf numFmtId="0" fontId="26" fillId="0" borderId="21" xfId="100" applyFont="1" applyFill="1" applyBorder="1" applyAlignment="1" applyProtection="1">
      <alignment horizontal="center" vertical="center"/>
      <protection/>
    </xf>
    <xf numFmtId="0" fontId="24" fillId="0" borderId="22" xfId="100" applyFont="1" applyFill="1" applyBorder="1" applyAlignment="1" applyProtection="1">
      <alignment horizontal="center" vertical="center"/>
      <protection/>
    </xf>
    <xf numFmtId="0" fontId="24" fillId="0" borderId="21" xfId="100" applyFont="1" applyFill="1" applyBorder="1" applyAlignment="1" applyProtection="1">
      <alignment horizontal="center" vertical="center"/>
      <protection/>
    </xf>
    <xf numFmtId="0" fontId="26" fillId="0" borderId="23" xfId="100" applyFont="1" applyFill="1" applyBorder="1" applyAlignment="1" applyProtection="1">
      <alignment horizontal="center" vertical="center"/>
      <protection/>
    </xf>
    <xf numFmtId="0" fontId="19" fillId="0" borderId="24" xfId="100" applyFont="1" applyFill="1" applyBorder="1" applyAlignment="1">
      <alignment horizontal="center" vertical="center" shrinkToFit="1"/>
      <protection/>
    </xf>
    <xf numFmtId="0" fontId="52" fillId="0" borderId="0" xfId="100" applyFont="1" applyFill="1" applyBorder="1" applyAlignment="1">
      <alignment horizontal="center" vertical="center"/>
      <protection/>
    </xf>
    <xf numFmtId="0" fontId="26" fillId="0" borderId="0" xfId="100" applyFont="1" applyFill="1" applyBorder="1" applyAlignment="1" applyProtection="1">
      <alignment horizontal="center" vertical="center"/>
      <protection/>
    </xf>
    <xf numFmtId="0" fontId="19" fillId="0" borderId="0" xfId="100" applyFont="1" applyFill="1" applyBorder="1" applyAlignment="1">
      <alignment horizontal="center" vertical="center" shrinkToFit="1"/>
      <protection/>
    </xf>
    <xf numFmtId="0" fontId="26" fillId="0" borderId="25" xfId="100" applyFont="1" applyFill="1" applyBorder="1" applyAlignment="1" applyProtection="1">
      <alignment horizontal="center" vertical="center"/>
      <protection/>
    </xf>
    <xf numFmtId="0" fontId="21" fillId="0" borderId="0" xfId="100" applyFont="1" applyFill="1" applyBorder="1" applyAlignment="1">
      <alignment vertical="center"/>
      <protection/>
    </xf>
    <xf numFmtId="0" fontId="25" fillId="0" borderId="26" xfId="107" applyFont="1" applyFill="1" applyBorder="1" applyAlignment="1" applyProtection="1">
      <alignment horizontal="center"/>
      <protection/>
    </xf>
    <xf numFmtId="0" fontId="26" fillId="0" borderId="27" xfId="100" applyFont="1" applyFill="1" applyBorder="1" applyAlignment="1" applyProtection="1">
      <alignment horizontal="center" vertical="center"/>
      <protection/>
    </xf>
    <xf numFmtId="0" fontId="20" fillId="0" borderId="28" xfId="100" applyFont="1" applyFill="1" applyBorder="1" applyAlignment="1" applyProtection="1">
      <alignment horizontal="center" vertical="center"/>
      <protection/>
    </xf>
    <xf numFmtId="0" fontId="20" fillId="0" borderId="29" xfId="100" applyFont="1" applyFill="1" applyBorder="1" applyAlignment="1" applyProtection="1">
      <alignment horizontal="center" vertical="center"/>
      <protection/>
    </xf>
    <xf numFmtId="0" fontId="23" fillId="0" borderId="29" xfId="100" applyFont="1" applyFill="1" applyBorder="1" applyAlignment="1" applyProtection="1">
      <alignment horizontal="center" vertical="center"/>
      <protection/>
    </xf>
    <xf numFmtId="0" fontId="23" fillId="0" borderId="29" xfId="100" applyFont="1" applyFill="1" applyBorder="1" applyAlignment="1" applyProtection="1">
      <alignment horizontal="left" vertical="center"/>
      <protection/>
    </xf>
    <xf numFmtId="0" fontId="20" fillId="0" borderId="0" xfId="100" applyFont="1" applyFill="1" applyAlignment="1">
      <alignment vertical="center"/>
      <protection/>
    </xf>
    <xf numFmtId="0" fontId="20" fillId="0" borderId="0" xfId="100" applyFont="1" applyFill="1" applyAlignment="1">
      <alignment vertical="center"/>
      <protection/>
    </xf>
    <xf numFmtId="0" fontId="19" fillId="0" borderId="30" xfId="100" applyFont="1" applyFill="1" applyBorder="1" applyAlignment="1">
      <alignment horizontal="center" vertical="center" shrinkToFit="1"/>
      <protection/>
    </xf>
    <xf numFmtId="0" fontId="25" fillId="0" borderId="31" xfId="107" applyFont="1" applyFill="1" applyBorder="1" applyAlignment="1" applyProtection="1">
      <alignment horizontal="center"/>
      <protection/>
    </xf>
    <xf numFmtId="0" fontId="24" fillId="0" borderId="32" xfId="100" applyFont="1" applyFill="1" applyBorder="1" applyAlignment="1" applyProtection="1">
      <alignment horizontal="center" vertical="center"/>
      <protection/>
    </xf>
    <xf numFmtId="0" fontId="24" fillId="0" borderId="33" xfId="100" applyFont="1" applyFill="1" applyBorder="1" applyAlignment="1" applyProtection="1">
      <alignment horizontal="center" vertical="center"/>
      <protection/>
    </xf>
    <xf numFmtId="0" fontId="25" fillId="0" borderId="31" xfId="100" applyFont="1" applyFill="1" applyBorder="1" applyAlignment="1">
      <alignment horizontal="center"/>
      <protection/>
    </xf>
    <xf numFmtId="0" fontId="19" fillId="0" borderId="34" xfId="100" applyFont="1" applyFill="1" applyBorder="1" applyAlignment="1">
      <alignment horizontal="center" vertical="center" shrinkToFit="1"/>
      <protection/>
    </xf>
    <xf numFmtId="0" fontId="25" fillId="0" borderId="35" xfId="107" applyFont="1" applyFill="1" applyBorder="1" applyAlignment="1" applyProtection="1">
      <alignment horizontal="center"/>
      <protection/>
    </xf>
    <xf numFmtId="0" fontId="18" fillId="0" borderId="36" xfId="100" applyBorder="1">
      <alignment/>
      <protection/>
    </xf>
    <xf numFmtId="0" fontId="18" fillId="0" borderId="37" xfId="100" applyBorder="1">
      <alignment/>
      <protection/>
    </xf>
    <xf numFmtId="0" fontId="25" fillId="0" borderId="31" xfId="107" applyFont="1" applyFill="1" applyBorder="1" applyAlignment="1" applyProtection="1">
      <alignment horizontal="center" vertical="center"/>
      <protection/>
    </xf>
    <xf numFmtId="0" fontId="25" fillId="0" borderId="0" xfId="107" applyFont="1" applyFill="1" applyBorder="1" applyAlignment="1" applyProtection="1">
      <alignment horizontal="center"/>
      <protection/>
    </xf>
    <xf numFmtId="0" fontId="23" fillId="0" borderId="29" xfId="100" applyFont="1" applyFill="1" applyBorder="1" applyAlignment="1" applyProtection="1">
      <alignment horizontal="right" vertical="center"/>
      <protection/>
    </xf>
    <xf numFmtId="0" fontId="19" fillId="0" borderId="38" xfId="100" applyFont="1" applyFill="1" applyBorder="1" applyAlignment="1">
      <alignment horizontal="center" vertical="center" shrinkToFit="1"/>
      <protection/>
    </xf>
    <xf numFmtId="0" fontId="25" fillId="0" borderId="39" xfId="107" applyFont="1" applyFill="1" applyBorder="1" applyAlignment="1" applyProtection="1">
      <alignment horizontal="center"/>
      <protection/>
    </xf>
    <xf numFmtId="0" fontId="24" fillId="0" borderId="40" xfId="100" applyFont="1" applyFill="1" applyBorder="1" applyAlignment="1" applyProtection="1">
      <alignment horizontal="center" vertical="center"/>
      <protection/>
    </xf>
    <xf numFmtId="0" fontId="19" fillId="0" borderId="41" xfId="100" applyFont="1" applyFill="1" applyBorder="1" applyAlignment="1">
      <alignment horizontal="center" vertical="center" shrinkToFit="1"/>
      <protection/>
    </xf>
    <xf numFmtId="0" fontId="25" fillId="0" borderId="42" xfId="100" applyFont="1" applyFill="1" applyBorder="1" applyAlignment="1">
      <alignment horizontal="center"/>
      <protection/>
    </xf>
    <xf numFmtId="0" fontId="25" fillId="0" borderId="42" xfId="107" applyFont="1" applyFill="1" applyBorder="1" applyAlignment="1" applyProtection="1">
      <alignment horizontal="center"/>
      <protection/>
    </xf>
    <xf numFmtId="0" fontId="26" fillId="0" borderId="43" xfId="100" applyFont="1" applyFill="1" applyBorder="1" applyAlignment="1" applyProtection="1">
      <alignment horizontal="center" vertical="center"/>
      <protection/>
    </xf>
    <xf numFmtId="0" fontId="26" fillId="0" borderId="44" xfId="100" applyFont="1" applyFill="1" applyBorder="1" applyAlignment="1" applyProtection="1">
      <alignment horizontal="center" vertical="center"/>
      <protection/>
    </xf>
    <xf numFmtId="0" fontId="24" fillId="0" borderId="45" xfId="100" applyFont="1" applyFill="1" applyBorder="1" applyAlignment="1" applyProtection="1">
      <alignment horizontal="center" vertical="center"/>
      <protection/>
    </xf>
    <xf numFmtId="0" fontId="20" fillId="0" borderId="46" xfId="100" applyFont="1" applyBorder="1" applyAlignment="1">
      <alignment horizontal="center"/>
      <protection/>
    </xf>
    <xf numFmtId="0" fontId="20" fillId="0" borderId="47" xfId="100" applyFont="1" applyBorder="1" applyAlignment="1">
      <alignment horizontal="center"/>
      <protection/>
    </xf>
    <xf numFmtId="0" fontId="23" fillId="0" borderId="47" xfId="100" applyFont="1" applyFill="1" applyBorder="1" applyAlignment="1" applyProtection="1">
      <alignment horizontal="center" vertical="center"/>
      <protection/>
    </xf>
    <xf numFmtId="0" fontId="23" fillId="0" borderId="47" xfId="100" applyFont="1" applyFill="1" applyBorder="1" applyAlignment="1" applyProtection="1">
      <alignment horizontal="left" vertical="center"/>
      <protection/>
    </xf>
    <xf numFmtId="0" fontId="23" fillId="0" borderId="47" xfId="100" applyFont="1" applyFill="1" applyBorder="1" applyAlignment="1" applyProtection="1">
      <alignment horizontal="center" vertical="center"/>
      <protection/>
    </xf>
    <xf numFmtId="0" fontId="23" fillId="0" borderId="48" xfId="100" applyFont="1" applyFill="1" applyBorder="1" applyAlignment="1" applyProtection="1">
      <alignment horizontal="left" vertical="center"/>
      <protection/>
    </xf>
    <xf numFmtId="0" fontId="19" fillId="0" borderId="49" xfId="100" applyFont="1" applyFill="1" applyBorder="1" applyAlignment="1">
      <alignment horizontal="center" vertical="center" shrinkToFit="1"/>
      <protection/>
    </xf>
    <xf numFmtId="0" fontId="25" fillId="0" borderId="39" xfId="100" applyFont="1" applyFill="1" applyBorder="1" applyAlignment="1">
      <alignment horizontal="center" vertical="center"/>
      <protection/>
    </xf>
    <xf numFmtId="0" fontId="25" fillId="0" borderId="39" xfId="107" applyFont="1" applyFill="1" applyBorder="1" applyAlignment="1" applyProtection="1">
      <alignment horizontal="center" vertical="center"/>
      <protection/>
    </xf>
    <xf numFmtId="0" fontId="26" fillId="0" borderId="50" xfId="100" applyFont="1" applyFill="1" applyBorder="1" applyAlignment="1" applyProtection="1">
      <alignment horizontal="center" vertical="center"/>
      <protection/>
    </xf>
    <xf numFmtId="0" fontId="18" fillId="0" borderId="45" xfId="100" applyBorder="1">
      <alignment/>
      <protection/>
    </xf>
    <xf numFmtId="0" fontId="18" fillId="0" borderId="51" xfId="100" applyBorder="1">
      <alignment/>
      <protection/>
    </xf>
    <xf numFmtId="0" fontId="19" fillId="0" borderId="52" xfId="100" applyFont="1" applyFill="1" applyBorder="1" applyAlignment="1">
      <alignment horizontal="center" vertical="center" shrinkToFit="1"/>
      <protection/>
    </xf>
    <xf numFmtId="0" fontId="25" fillId="0" borderId="42" xfId="100" applyFont="1" applyFill="1" applyBorder="1" applyAlignment="1">
      <alignment horizontal="center" vertical="center"/>
      <protection/>
    </xf>
    <xf numFmtId="0" fontId="25" fillId="0" borderId="42" xfId="107" applyFont="1" applyFill="1" applyBorder="1" applyAlignment="1" applyProtection="1">
      <alignment horizontal="center" vertical="center"/>
      <protection/>
    </xf>
    <xf numFmtId="0" fontId="26" fillId="0" borderId="53" xfId="100" applyFont="1" applyFill="1" applyBorder="1" applyAlignment="1" applyProtection="1">
      <alignment horizontal="center" vertical="center"/>
      <protection/>
    </xf>
    <xf numFmtId="0" fontId="23" fillId="0" borderId="54" xfId="100" applyFont="1" applyFill="1" applyBorder="1" applyAlignment="1" applyProtection="1">
      <alignment horizontal="left" vertical="center"/>
      <protection/>
    </xf>
    <xf numFmtId="0" fontId="24" fillId="0" borderId="55" xfId="100" applyFont="1" applyFill="1" applyBorder="1" applyAlignment="1" applyProtection="1">
      <alignment horizontal="center" vertical="center"/>
      <protection/>
    </xf>
    <xf numFmtId="0" fontId="24" fillId="0" borderId="56" xfId="100" applyFont="1" applyFill="1" applyBorder="1" applyAlignment="1" applyProtection="1">
      <alignment horizontal="center" vertical="center"/>
      <protection/>
    </xf>
    <xf numFmtId="0" fontId="24" fillId="0" borderId="57" xfId="100" applyFont="1" applyFill="1" applyBorder="1" applyAlignment="1" applyProtection="1">
      <alignment horizontal="center" vertical="center"/>
      <protection/>
    </xf>
    <xf numFmtId="0" fontId="24" fillId="0" borderId="58" xfId="100" applyFont="1" applyFill="1" applyBorder="1" applyAlignment="1" applyProtection="1">
      <alignment horizontal="center" vertical="center"/>
      <protection/>
    </xf>
    <xf numFmtId="0" fontId="24" fillId="0" borderId="59" xfId="10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7" fillId="0" borderId="60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31" fillId="0" borderId="61" xfId="0" applyFont="1" applyFill="1" applyBorder="1" applyAlignment="1" applyProtection="1">
      <alignment horizontal="center" vertical="center"/>
      <protection/>
    </xf>
    <xf numFmtId="0" fontId="24" fillId="0" borderId="49" xfId="0" applyFont="1" applyFill="1" applyBorder="1" applyAlignment="1" applyProtection="1">
      <alignment horizontal="center" vertical="center"/>
      <protection/>
    </xf>
    <xf numFmtId="0" fontId="24" fillId="0" borderId="39" xfId="0" applyFont="1" applyFill="1" applyBorder="1" applyAlignment="1" applyProtection="1">
      <alignment horizontal="center" vertical="center"/>
      <protection/>
    </xf>
    <xf numFmtId="0" fontId="24" fillId="0" borderId="62" xfId="0" applyFont="1" applyFill="1" applyBorder="1" applyAlignment="1" applyProtection="1">
      <alignment horizontal="center" vertical="center"/>
      <protection/>
    </xf>
    <xf numFmtId="0" fontId="24" fillId="0" borderId="63" xfId="0" applyFont="1" applyFill="1" applyBorder="1" applyAlignment="1" applyProtection="1">
      <alignment horizontal="center" vertical="center"/>
      <protection/>
    </xf>
    <xf numFmtId="0" fontId="19" fillId="0" borderId="30" xfId="0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/>
    </xf>
    <xf numFmtId="0" fontId="21" fillId="0" borderId="60" xfId="0" applyFont="1" applyFill="1" applyBorder="1" applyAlignment="1" applyProtection="1">
      <alignment horizontal="left" vertical="center"/>
      <protection/>
    </xf>
    <xf numFmtId="0" fontId="31" fillId="0" borderId="60" xfId="0" applyFont="1" applyFill="1" applyBorder="1" applyAlignment="1" applyProtection="1">
      <alignment horizontal="left" vertical="center"/>
      <protection/>
    </xf>
    <xf numFmtId="0" fontId="31" fillId="0" borderId="60" xfId="0" applyFont="1" applyFill="1" applyBorder="1" applyAlignment="1" applyProtection="1">
      <alignment horizontal="right" vertical="center"/>
      <protection/>
    </xf>
    <xf numFmtId="0" fontId="31" fillId="0" borderId="61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vertical="center"/>
    </xf>
    <xf numFmtId="0" fontId="19" fillId="0" borderId="31" xfId="0" applyFont="1" applyFill="1" applyBorder="1" applyAlignment="1" applyProtection="1">
      <alignment horizontal="center" vertical="center" shrinkToFit="1"/>
      <protection locked="0"/>
    </xf>
    <xf numFmtId="0" fontId="19" fillId="0" borderId="64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 shrinkToFit="1"/>
    </xf>
    <xf numFmtId="0" fontId="25" fillId="0" borderId="64" xfId="107" applyFont="1" applyFill="1" applyBorder="1" applyAlignment="1">
      <alignment horizontal="center" vertical="center"/>
      <protection/>
    </xf>
    <xf numFmtId="0" fontId="25" fillId="0" borderId="64" xfId="107" applyFont="1" applyFill="1" applyBorder="1" applyAlignment="1" applyProtection="1">
      <alignment horizontal="center"/>
      <protection/>
    </xf>
    <xf numFmtId="0" fontId="25" fillId="0" borderId="64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/>
    </xf>
    <xf numFmtId="0" fontId="46" fillId="0" borderId="6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27" fillId="0" borderId="60" xfId="0" applyFont="1" applyFill="1" applyBorder="1" applyAlignment="1" applyProtection="1">
      <alignment vertical="center"/>
      <protection/>
    </xf>
    <xf numFmtId="0" fontId="22" fillId="0" borderId="66" xfId="0" applyFont="1" applyFill="1" applyBorder="1" applyAlignment="1">
      <alignment vertical="center"/>
    </xf>
    <xf numFmtId="0" fontId="26" fillId="0" borderId="67" xfId="0" applyFont="1" applyFill="1" applyBorder="1" applyAlignment="1" applyProtection="1">
      <alignment vertical="center"/>
      <protection/>
    </xf>
    <xf numFmtId="0" fontId="26" fillId="0" borderId="68" xfId="0" applyFont="1" applyFill="1" applyBorder="1" applyAlignment="1" applyProtection="1">
      <alignment vertical="center"/>
      <protection/>
    </xf>
    <xf numFmtId="0" fontId="26" fillId="0" borderId="69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vertical="center"/>
    </xf>
    <xf numFmtId="0" fontId="31" fillId="0" borderId="6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>
      <alignment vertical="center"/>
    </xf>
    <xf numFmtId="0" fontId="21" fillId="0" borderId="6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 vertical="center"/>
    </xf>
    <xf numFmtId="1" fontId="27" fillId="0" borderId="7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9" fillId="0" borderId="34" xfId="0" applyFont="1" applyFill="1" applyBorder="1" applyAlignment="1">
      <alignment horizontal="center" vertical="center" shrinkToFit="1"/>
    </xf>
    <xf numFmtId="0" fontId="25" fillId="0" borderId="35" xfId="0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25" fillId="0" borderId="35" xfId="107" applyFont="1" applyFill="1" applyBorder="1" applyAlignment="1" applyProtection="1">
      <alignment horizontal="center" vertical="center"/>
      <protection/>
    </xf>
    <xf numFmtId="0" fontId="27" fillId="0" borderId="70" xfId="0" applyFont="1" applyFill="1" applyBorder="1" applyAlignment="1" applyProtection="1">
      <alignment vertical="center"/>
      <protection/>
    </xf>
    <xf numFmtId="0" fontId="25" fillId="0" borderId="35" xfId="0" applyFont="1" applyFill="1" applyBorder="1" applyAlignment="1">
      <alignment horizontal="center"/>
    </xf>
    <xf numFmtId="0" fontId="21" fillId="0" borderId="70" xfId="0" applyFont="1" applyFill="1" applyBorder="1" applyAlignment="1" applyProtection="1">
      <alignment vertical="center"/>
      <protection/>
    </xf>
    <xf numFmtId="0" fontId="34" fillId="0" borderId="31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shrinkToFit="1"/>
    </xf>
    <xf numFmtId="0" fontId="26" fillId="0" borderId="31" xfId="107" applyFont="1" applyFill="1" applyBorder="1" applyAlignment="1" applyProtection="1">
      <alignment horizontal="center"/>
      <protection/>
    </xf>
    <xf numFmtId="0" fontId="26" fillId="0" borderId="31" xfId="0" applyFont="1" applyFill="1" applyBorder="1" applyAlignment="1">
      <alignment horizontal="center"/>
    </xf>
    <xf numFmtId="0" fontId="34" fillId="0" borderId="64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 shrinkToFit="1"/>
    </xf>
    <xf numFmtId="0" fontId="26" fillId="0" borderId="64" xfId="0" applyFont="1" applyFill="1" applyBorder="1" applyAlignment="1">
      <alignment horizontal="center"/>
    </xf>
    <xf numFmtId="0" fontId="46" fillId="0" borderId="65" xfId="0" applyFont="1" applyBorder="1" applyAlignment="1">
      <alignment vertical="center"/>
    </xf>
    <xf numFmtId="0" fontId="26" fillId="0" borderId="64" xfId="107" applyFont="1" applyFill="1" applyBorder="1" applyAlignment="1" applyProtection="1">
      <alignment horizont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 5" xfId="102"/>
    <cellStyle name="標準 6" xfId="103"/>
    <cellStyle name="標準 7" xfId="104"/>
    <cellStyle name="標準 8" xfId="105"/>
    <cellStyle name="標準 9" xfId="106"/>
    <cellStyle name="標準_01' 早慶法立　個人成績表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7.421875" style="0" bestFit="1" customWidth="1"/>
    <col min="2" max="7" width="6.00390625" style="0" bestFit="1" customWidth="1"/>
    <col min="8" max="8" width="8.421875" style="0" bestFit="1" customWidth="1"/>
    <col min="9" max="9" width="6.00390625" style="0" bestFit="1" customWidth="1"/>
    <col min="11" max="11" width="4.421875" style="0" bestFit="1" customWidth="1"/>
  </cols>
  <sheetData>
    <row r="1" spans="1:19" ht="21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4"/>
      <c r="L1" s="14"/>
      <c r="M1" s="14"/>
      <c r="N1" s="14"/>
      <c r="O1" s="14"/>
      <c r="P1" s="14"/>
      <c r="Q1" s="14"/>
      <c r="R1" s="14"/>
      <c r="S1" s="14"/>
    </row>
    <row r="2" ht="15" customHeight="1"/>
    <row r="3" spans="1:10" ht="24">
      <c r="A3" s="3" t="s">
        <v>41</v>
      </c>
      <c r="B3" s="3"/>
      <c r="C3" s="3"/>
      <c r="D3" s="3"/>
      <c r="E3" s="3"/>
      <c r="F3" s="3"/>
      <c r="G3" s="3"/>
      <c r="H3" s="3"/>
      <c r="I3" s="3"/>
      <c r="J3" s="3"/>
    </row>
    <row r="4" ht="21">
      <c r="A4" s="22" t="s">
        <v>43</v>
      </c>
    </row>
    <row r="5" ht="15" customHeight="1" thickBot="1"/>
    <row r="6" spans="1:10" ht="22.5" thickBot="1" thickTop="1">
      <c r="A6" s="17" t="s">
        <v>0</v>
      </c>
      <c r="B6" s="18"/>
      <c r="C6" s="18"/>
      <c r="D6" s="19">
        <v>5</v>
      </c>
      <c r="E6" s="20" t="s">
        <v>1</v>
      </c>
      <c r="F6" s="34" t="s">
        <v>39</v>
      </c>
      <c r="G6" s="34"/>
      <c r="H6" s="19">
        <v>5032</v>
      </c>
      <c r="I6" s="19"/>
      <c r="J6" s="60" t="s">
        <v>3</v>
      </c>
    </row>
    <row r="7" spans="1:10" ht="15" thickBot="1">
      <c r="A7" s="61" t="s">
        <v>4</v>
      </c>
      <c r="B7" s="37" t="s">
        <v>5</v>
      </c>
      <c r="C7" s="37" t="s">
        <v>6</v>
      </c>
      <c r="D7" s="37" t="s">
        <v>7</v>
      </c>
      <c r="E7" s="37" t="s">
        <v>8</v>
      </c>
      <c r="F7" s="37" t="s">
        <v>9</v>
      </c>
      <c r="G7" s="37" t="s">
        <v>10</v>
      </c>
      <c r="H7" s="37" t="s">
        <v>11</v>
      </c>
      <c r="I7" s="43" t="s">
        <v>12</v>
      </c>
      <c r="J7" s="62" t="s">
        <v>13</v>
      </c>
    </row>
    <row r="8" spans="1:10" ht="19.5" thickBot="1">
      <c r="A8" s="35" t="s">
        <v>14</v>
      </c>
      <c r="B8" s="36">
        <v>92</v>
      </c>
      <c r="C8" s="36">
        <v>91</v>
      </c>
      <c r="D8" s="36">
        <v>96</v>
      </c>
      <c r="E8" s="36">
        <v>95</v>
      </c>
      <c r="F8" s="36">
        <v>95</v>
      </c>
      <c r="G8" s="36">
        <v>96</v>
      </c>
      <c r="H8" s="36">
        <v>565</v>
      </c>
      <c r="I8" s="36">
        <v>25</v>
      </c>
      <c r="J8" s="42">
        <v>1706</v>
      </c>
    </row>
    <row r="9" spans="1:10" ht="19.5" thickBot="1">
      <c r="A9" s="4" t="s">
        <v>15</v>
      </c>
      <c r="B9" s="24">
        <v>92</v>
      </c>
      <c r="C9" s="24">
        <v>97</v>
      </c>
      <c r="D9" s="24">
        <v>97</v>
      </c>
      <c r="E9" s="24">
        <v>91</v>
      </c>
      <c r="F9" s="24">
        <v>96</v>
      </c>
      <c r="G9" s="24">
        <v>94</v>
      </c>
      <c r="H9" s="24">
        <v>567</v>
      </c>
      <c r="I9" s="24">
        <v>24</v>
      </c>
      <c r="J9" s="5"/>
    </row>
    <row r="10" spans="1:10" ht="19.5" thickBot="1">
      <c r="A10" s="38" t="s">
        <v>16</v>
      </c>
      <c r="B10" s="39">
        <v>96</v>
      </c>
      <c r="C10" s="39">
        <v>98</v>
      </c>
      <c r="D10" s="39">
        <v>95</v>
      </c>
      <c r="E10" s="39">
        <v>94</v>
      </c>
      <c r="F10" s="39">
        <v>97</v>
      </c>
      <c r="G10" s="39">
        <v>94</v>
      </c>
      <c r="H10" s="40">
        <v>574</v>
      </c>
      <c r="I10" s="40">
        <v>24</v>
      </c>
      <c r="J10" s="41"/>
    </row>
    <row r="11" spans="1:10" ht="15" thickBot="1">
      <c r="A11" s="61" t="s">
        <v>17</v>
      </c>
      <c r="B11" s="37" t="s">
        <v>18</v>
      </c>
      <c r="C11" s="37" t="s">
        <v>19</v>
      </c>
      <c r="D11" s="37" t="s">
        <v>5</v>
      </c>
      <c r="E11" s="37" t="s">
        <v>6</v>
      </c>
      <c r="F11" s="37" t="s">
        <v>20</v>
      </c>
      <c r="G11" s="37" t="s">
        <v>21</v>
      </c>
      <c r="H11" s="37" t="s">
        <v>11</v>
      </c>
      <c r="I11" s="43" t="s">
        <v>12</v>
      </c>
      <c r="J11" s="63" t="s">
        <v>13</v>
      </c>
    </row>
    <row r="12" spans="1:10" ht="19.5" thickBot="1">
      <c r="A12" s="35" t="s">
        <v>22</v>
      </c>
      <c r="B12" s="36">
        <v>94</v>
      </c>
      <c r="C12" s="36">
        <v>95</v>
      </c>
      <c r="D12" s="36">
        <v>88</v>
      </c>
      <c r="E12" s="36">
        <v>85</v>
      </c>
      <c r="F12" s="36">
        <v>95</v>
      </c>
      <c r="G12" s="36">
        <v>95</v>
      </c>
      <c r="H12" s="36">
        <v>552</v>
      </c>
      <c r="I12" s="36">
        <v>9</v>
      </c>
      <c r="J12" s="42">
        <v>1634</v>
      </c>
    </row>
    <row r="13" spans="1:10" ht="19.5" thickBot="1">
      <c r="A13" s="4" t="s">
        <v>23</v>
      </c>
      <c r="B13" s="24">
        <v>94</v>
      </c>
      <c r="C13" s="24">
        <v>98</v>
      </c>
      <c r="D13" s="24">
        <v>84</v>
      </c>
      <c r="E13" s="24">
        <v>86</v>
      </c>
      <c r="F13" s="24">
        <v>92</v>
      </c>
      <c r="G13" s="24">
        <v>93</v>
      </c>
      <c r="H13" s="24">
        <v>547</v>
      </c>
      <c r="I13" s="24">
        <v>7</v>
      </c>
      <c r="J13" s="5"/>
    </row>
    <row r="14" spans="1:10" ht="19.5" thickBot="1">
      <c r="A14" s="4" t="s">
        <v>24</v>
      </c>
      <c r="B14" s="27">
        <v>95</v>
      </c>
      <c r="C14" s="27">
        <v>96</v>
      </c>
      <c r="D14" s="27">
        <v>88</v>
      </c>
      <c r="E14" s="27">
        <v>87</v>
      </c>
      <c r="F14" s="27">
        <v>82</v>
      </c>
      <c r="G14" s="27">
        <v>87</v>
      </c>
      <c r="H14" s="24">
        <v>535</v>
      </c>
      <c r="I14" s="24">
        <v>15</v>
      </c>
      <c r="J14" s="5"/>
    </row>
    <row r="15" spans="1:10" ht="15" thickBot="1">
      <c r="A15" s="6" t="s">
        <v>25</v>
      </c>
      <c r="B15" s="25" t="s">
        <v>18</v>
      </c>
      <c r="C15" s="25" t="s">
        <v>19</v>
      </c>
      <c r="D15" s="25" t="s">
        <v>26</v>
      </c>
      <c r="E15" s="25" t="s">
        <v>27</v>
      </c>
      <c r="F15" s="25" t="s">
        <v>28</v>
      </c>
      <c r="G15" s="25" t="s">
        <v>29</v>
      </c>
      <c r="H15" s="25" t="s">
        <v>11</v>
      </c>
      <c r="I15" s="26" t="s">
        <v>12</v>
      </c>
      <c r="J15" s="7" t="s">
        <v>13</v>
      </c>
    </row>
    <row r="16" spans="1:10" ht="19.5" thickBot="1">
      <c r="A16" s="4" t="s">
        <v>23</v>
      </c>
      <c r="B16" s="24">
        <v>86</v>
      </c>
      <c r="C16" s="24">
        <v>91</v>
      </c>
      <c r="D16" s="24">
        <v>95</v>
      </c>
      <c r="E16" s="24">
        <v>94</v>
      </c>
      <c r="F16" s="24">
        <v>95</v>
      </c>
      <c r="G16" s="24">
        <v>93</v>
      </c>
      <c r="H16" s="24">
        <v>554</v>
      </c>
      <c r="I16" s="24">
        <v>14</v>
      </c>
      <c r="J16" s="8">
        <v>1692</v>
      </c>
    </row>
    <row r="17" spans="1:10" ht="20.25" thickBot="1" thickTop="1">
      <c r="A17" s="4" t="s">
        <v>22</v>
      </c>
      <c r="B17" s="24">
        <v>98</v>
      </c>
      <c r="C17" s="24">
        <v>100</v>
      </c>
      <c r="D17" s="24">
        <v>96</v>
      </c>
      <c r="E17" s="24">
        <v>93</v>
      </c>
      <c r="F17" s="24">
        <v>88</v>
      </c>
      <c r="G17" s="24">
        <v>93</v>
      </c>
      <c r="H17" s="24">
        <v>568</v>
      </c>
      <c r="I17" s="24">
        <v>17</v>
      </c>
      <c r="J17" s="8"/>
    </row>
    <row r="18" spans="1:10" ht="20.25" thickBot="1" thickTop="1">
      <c r="A18" s="9" t="s">
        <v>30</v>
      </c>
      <c r="B18" s="15">
        <v>95</v>
      </c>
      <c r="C18" s="15">
        <v>92</v>
      </c>
      <c r="D18" s="15">
        <v>95</v>
      </c>
      <c r="E18" s="15">
        <v>96</v>
      </c>
      <c r="F18" s="15">
        <v>94</v>
      </c>
      <c r="G18" s="15">
        <v>98</v>
      </c>
      <c r="H18" s="15">
        <v>570</v>
      </c>
      <c r="I18" s="15">
        <v>16</v>
      </c>
      <c r="J18" s="13"/>
    </row>
    <row r="19" spans="1:10" ht="18" customHeight="1" thickTop="1">
      <c r="A19" s="12"/>
      <c r="B19" s="33"/>
      <c r="C19" s="33"/>
      <c r="D19" s="33"/>
      <c r="E19" s="33"/>
      <c r="F19" s="33"/>
      <c r="G19" s="33"/>
      <c r="H19" s="33"/>
      <c r="I19" s="33"/>
      <c r="J19" s="11"/>
    </row>
    <row r="20" ht="18" customHeight="1"/>
    <row r="21" ht="21">
      <c r="A21" s="21" t="s">
        <v>42</v>
      </c>
    </row>
    <row r="22" ht="14.25" thickBot="1"/>
    <row r="23" spans="1:10" ht="22.5" thickBot="1" thickTop="1">
      <c r="A23" s="44" t="s">
        <v>0</v>
      </c>
      <c r="B23" s="45"/>
      <c r="C23" s="45"/>
      <c r="D23" s="46">
        <v>4</v>
      </c>
      <c r="E23" s="47" t="s">
        <v>1</v>
      </c>
      <c r="F23" s="48" t="s">
        <v>2</v>
      </c>
      <c r="G23" s="48"/>
      <c r="H23" s="46">
        <v>2771</v>
      </c>
      <c r="I23" s="46"/>
      <c r="J23" s="49" t="s">
        <v>3</v>
      </c>
    </row>
    <row r="24" spans="1:10" ht="15" thickBot="1">
      <c r="A24" s="64" t="s">
        <v>31</v>
      </c>
      <c r="B24" s="37" t="s">
        <v>5</v>
      </c>
      <c r="C24" s="37" t="s">
        <v>6</v>
      </c>
      <c r="D24" s="37" t="s">
        <v>7</v>
      </c>
      <c r="E24" s="37" t="s">
        <v>8</v>
      </c>
      <c r="F24" s="54"/>
      <c r="G24" s="55"/>
      <c r="H24" s="37" t="s">
        <v>11</v>
      </c>
      <c r="I24" s="43" t="s">
        <v>32</v>
      </c>
      <c r="J24" s="65" t="s">
        <v>13</v>
      </c>
    </row>
    <row r="25" spans="1:10" ht="19.5" thickBot="1">
      <c r="A25" s="50" t="s">
        <v>33</v>
      </c>
      <c r="B25" s="51">
        <v>95</v>
      </c>
      <c r="C25" s="51">
        <v>94</v>
      </c>
      <c r="D25" s="51">
        <v>95</v>
      </c>
      <c r="E25" s="51">
        <v>92</v>
      </c>
      <c r="F25" s="30"/>
      <c r="G25" s="31"/>
      <c r="H25" s="52">
        <v>376</v>
      </c>
      <c r="I25" s="52">
        <v>15</v>
      </c>
      <c r="J25" s="53">
        <v>1125</v>
      </c>
    </row>
    <row r="26" spans="1:10" ht="19.5" thickBot="1">
      <c r="A26" s="23" t="s">
        <v>34</v>
      </c>
      <c r="B26" s="32">
        <v>92</v>
      </c>
      <c r="C26" s="32">
        <v>92</v>
      </c>
      <c r="D26" s="32">
        <v>94</v>
      </c>
      <c r="E26" s="32">
        <v>96</v>
      </c>
      <c r="F26" s="30"/>
      <c r="G26" s="31"/>
      <c r="H26" s="32">
        <v>374</v>
      </c>
      <c r="I26" s="32">
        <v>11</v>
      </c>
      <c r="J26" s="1"/>
    </row>
    <row r="27" spans="1:10" ht="19.5" thickBot="1">
      <c r="A27" s="56" t="s">
        <v>35</v>
      </c>
      <c r="B27" s="57">
        <v>96</v>
      </c>
      <c r="C27" s="57">
        <v>93</v>
      </c>
      <c r="D27" s="57">
        <v>95</v>
      </c>
      <c r="E27" s="57">
        <v>91</v>
      </c>
      <c r="F27" s="30"/>
      <c r="G27" s="31"/>
      <c r="H27" s="58">
        <v>375</v>
      </c>
      <c r="I27" s="58">
        <v>14</v>
      </c>
      <c r="J27" s="59"/>
    </row>
    <row r="28" spans="1:10" ht="15" thickBot="1">
      <c r="A28" s="64" t="s">
        <v>36</v>
      </c>
      <c r="B28" s="37" t="s">
        <v>18</v>
      </c>
      <c r="C28" s="37" t="s">
        <v>19</v>
      </c>
      <c r="D28" s="37" t="s">
        <v>5</v>
      </c>
      <c r="E28" s="37" t="s">
        <v>6</v>
      </c>
      <c r="F28" s="37" t="s">
        <v>20</v>
      </c>
      <c r="G28" s="37" t="s">
        <v>21</v>
      </c>
      <c r="H28" s="37" t="s">
        <v>11</v>
      </c>
      <c r="I28" s="43" t="s">
        <v>32</v>
      </c>
      <c r="J28" s="65" t="s">
        <v>13</v>
      </c>
    </row>
    <row r="29" spans="1:10" ht="19.5" thickBot="1">
      <c r="A29" s="50" t="s">
        <v>37</v>
      </c>
      <c r="B29" s="36">
        <v>96</v>
      </c>
      <c r="C29" s="36">
        <v>93</v>
      </c>
      <c r="D29" s="36">
        <v>92</v>
      </c>
      <c r="E29" s="36">
        <v>94</v>
      </c>
      <c r="F29" s="36">
        <v>90</v>
      </c>
      <c r="G29" s="36">
        <v>92</v>
      </c>
      <c r="H29" s="36">
        <v>557</v>
      </c>
      <c r="I29" s="36">
        <v>7</v>
      </c>
      <c r="J29" s="53">
        <v>1646</v>
      </c>
    </row>
    <row r="30" spans="1:10" ht="19.5" thickBot="1">
      <c r="A30" s="23" t="s">
        <v>38</v>
      </c>
      <c r="B30" s="24">
        <v>91</v>
      </c>
      <c r="C30" s="24">
        <v>93</v>
      </c>
      <c r="D30" s="24">
        <v>84</v>
      </c>
      <c r="E30" s="24">
        <v>90</v>
      </c>
      <c r="F30" s="24">
        <v>93</v>
      </c>
      <c r="G30" s="24">
        <v>85</v>
      </c>
      <c r="H30" s="24">
        <v>536</v>
      </c>
      <c r="I30" s="24">
        <v>7</v>
      </c>
      <c r="J30" s="1"/>
    </row>
    <row r="31" spans="1:10" ht="19.5" thickBot="1">
      <c r="A31" s="28" t="s">
        <v>33</v>
      </c>
      <c r="B31" s="29">
        <v>97</v>
      </c>
      <c r="C31" s="29">
        <v>97</v>
      </c>
      <c r="D31" s="29">
        <v>88</v>
      </c>
      <c r="E31" s="29">
        <v>88</v>
      </c>
      <c r="F31" s="29">
        <v>93</v>
      </c>
      <c r="G31" s="29">
        <v>90</v>
      </c>
      <c r="H31" s="29">
        <v>553</v>
      </c>
      <c r="I31" s="29">
        <v>8</v>
      </c>
      <c r="J31" s="16"/>
    </row>
    <row r="32" ht="14.25" thickTop="1"/>
  </sheetData>
  <sheetProtection/>
  <mergeCells count="11">
    <mergeCell ref="A1:J1"/>
    <mergeCell ref="A3:J3"/>
    <mergeCell ref="J25:J27"/>
    <mergeCell ref="J29:J31"/>
    <mergeCell ref="A6:C6"/>
    <mergeCell ref="A23:C23"/>
    <mergeCell ref="F23:G23"/>
    <mergeCell ref="F6:G6"/>
    <mergeCell ref="J8:J10"/>
    <mergeCell ref="J12:J14"/>
    <mergeCell ref="J16:J1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421875" style="0" bestFit="1" customWidth="1"/>
    <col min="2" max="7" width="5.57421875" style="0" customWidth="1"/>
  </cols>
  <sheetData>
    <row r="1" spans="1:19" ht="21">
      <c r="A1" s="10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4"/>
      <c r="L1" s="14"/>
      <c r="M1" s="14"/>
      <c r="N1" s="14"/>
      <c r="O1" s="14"/>
      <c r="P1" s="14"/>
      <c r="Q1" s="14"/>
      <c r="R1" s="14"/>
      <c r="S1" s="14"/>
    </row>
    <row r="2" ht="15" customHeight="1"/>
    <row r="3" spans="1:10" ht="24">
      <c r="A3" s="3" t="s">
        <v>64</v>
      </c>
      <c r="B3" s="3"/>
      <c r="C3" s="3"/>
      <c r="D3" s="3"/>
      <c r="E3" s="3"/>
      <c r="F3" s="3"/>
      <c r="G3" s="3"/>
      <c r="H3" s="3"/>
      <c r="I3" s="3"/>
      <c r="J3" s="3"/>
    </row>
    <row r="4" spans="1:3" ht="21.75" thickBot="1">
      <c r="A4" s="102" t="s">
        <v>74</v>
      </c>
      <c r="B4" s="102"/>
      <c r="C4" s="102"/>
    </row>
    <row r="5" spans="1:10" ht="21.75" thickTop="1">
      <c r="A5" s="117"/>
      <c r="B5" s="101"/>
      <c r="C5" s="79"/>
      <c r="D5" s="71">
        <v>5</v>
      </c>
      <c r="E5" s="80" t="s">
        <v>1</v>
      </c>
      <c r="F5" s="81"/>
      <c r="G5" s="81"/>
      <c r="H5" s="71">
        <f>J7</f>
        <v>1706</v>
      </c>
      <c r="I5" s="71"/>
      <c r="J5" s="82" t="s">
        <v>3</v>
      </c>
    </row>
    <row r="6" spans="1:10" ht="14.25">
      <c r="A6" s="73" t="s">
        <v>46</v>
      </c>
      <c r="B6" s="74" t="s">
        <v>47</v>
      </c>
      <c r="C6" s="74" t="s">
        <v>48</v>
      </c>
      <c r="D6" s="74" t="s">
        <v>49</v>
      </c>
      <c r="E6" s="74" t="s">
        <v>50</v>
      </c>
      <c r="F6" s="74" t="s">
        <v>52</v>
      </c>
      <c r="G6" s="74" t="s">
        <v>53</v>
      </c>
      <c r="H6" s="74" t="s">
        <v>11</v>
      </c>
      <c r="I6" s="75" t="s">
        <v>51</v>
      </c>
      <c r="J6" s="76" t="s">
        <v>13</v>
      </c>
    </row>
    <row r="7" spans="1:10" ht="18.75">
      <c r="A7" s="77" t="s">
        <v>14</v>
      </c>
      <c r="B7" s="24">
        <v>92</v>
      </c>
      <c r="C7" s="24">
        <v>91</v>
      </c>
      <c r="D7" s="24">
        <v>96</v>
      </c>
      <c r="E7" s="24">
        <v>95</v>
      </c>
      <c r="F7" s="24">
        <v>95</v>
      </c>
      <c r="G7" s="24">
        <v>96</v>
      </c>
      <c r="H7" s="24">
        <f>B7+C7+D7+E7+F7+G7</f>
        <v>565</v>
      </c>
      <c r="I7" s="24">
        <v>25</v>
      </c>
      <c r="J7" s="103">
        <f>SUM(H7:H9)</f>
        <v>1706</v>
      </c>
    </row>
    <row r="8" spans="1:10" ht="18.75">
      <c r="A8" s="77" t="s">
        <v>15</v>
      </c>
      <c r="B8" s="24">
        <v>92</v>
      </c>
      <c r="C8" s="24">
        <v>97</v>
      </c>
      <c r="D8" s="24">
        <v>97</v>
      </c>
      <c r="E8" s="24">
        <v>91</v>
      </c>
      <c r="F8" s="24">
        <v>96</v>
      </c>
      <c r="G8" s="24">
        <v>94</v>
      </c>
      <c r="H8" s="24">
        <f>SUM(B8,C8,D8,E8,F8,G8)</f>
        <v>567</v>
      </c>
      <c r="I8" s="24">
        <v>24</v>
      </c>
      <c r="J8" s="104"/>
    </row>
    <row r="9" spans="1:10" ht="19.5" thickBot="1">
      <c r="A9" s="113" t="s">
        <v>16</v>
      </c>
      <c r="B9" s="118">
        <v>96</v>
      </c>
      <c r="C9" s="118">
        <v>98</v>
      </c>
      <c r="D9" s="118">
        <v>95</v>
      </c>
      <c r="E9" s="118">
        <v>94</v>
      </c>
      <c r="F9" s="118">
        <v>97</v>
      </c>
      <c r="G9" s="118">
        <v>94</v>
      </c>
      <c r="H9" s="29">
        <f>SUM(B9,C9,D9,E9,F9,G9)</f>
        <v>574</v>
      </c>
      <c r="I9" s="29">
        <v>24</v>
      </c>
      <c r="J9" s="105"/>
    </row>
    <row r="10" spans="1:19" ht="19.5" thickTop="1">
      <c r="A10" s="83"/>
      <c r="B10" s="83"/>
      <c r="C10" s="83"/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33"/>
      <c r="R10" s="33"/>
      <c r="S10" s="85"/>
    </row>
    <row r="11" spans="1:19" ht="21.75" thickBot="1">
      <c r="A11" s="106" t="s">
        <v>75</v>
      </c>
      <c r="B11" s="106"/>
      <c r="C11" s="106"/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33"/>
      <c r="R11" s="33"/>
      <c r="S11" s="85"/>
    </row>
    <row r="12" spans="1:10" ht="21.75" thickTop="1">
      <c r="A12" s="111"/>
      <c r="B12" s="70"/>
      <c r="C12" s="70"/>
      <c r="D12" s="71">
        <v>6</v>
      </c>
      <c r="E12" s="80" t="s">
        <v>1</v>
      </c>
      <c r="F12" s="71"/>
      <c r="G12" s="71"/>
      <c r="H12" s="71">
        <f>J14</f>
        <v>1125</v>
      </c>
      <c r="I12" s="71"/>
      <c r="J12" s="72" t="s">
        <v>3</v>
      </c>
    </row>
    <row r="13" spans="1:10" ht="14.25">
      <c r="A13" s="73" t="s">
        <v>46</v>
      </c>
      <c r="B13" s="74" t="s">
        <v>47</v>
      </c>
      <c r="C13" s="74" t="s">
        <v>48</v>
      </c>
      <c r="D13" s="74" t="s">
        <v>49</v>
      </c>
      <c r="E13" s="74" t="s">
        <v>50</v>
      </c>
      <c r="F13" s="112"/>
      <c r="G13" s="112"/>
      <c r="H13" s="74" t="s">
        <v>11</v>
      </c>
      <c r="I13" s="75" t="s">
        <v>51</v>
      </c>
      <c r="J13" s="76" t="s">
        <v>13</v>
      </c>
    </row>
    <row r="14" spans="1:10" ht="18.75">
      <c r="A14" s="77" t="s">
        <v>33</v>
      </c>
      <c r="B14" s="78">
        <v>95</v>
      </c>
      <c r="C14" s="78">
        <v>94</v>
      </c>
      <c r="D14" s="78">
        <v>95</v>
      </c>
      <c r="E14" s="78">
        <v>92</v>
      </c>
      <c r="F14" s="112"/>
      <c r="G14" s="112"/>
      <c r="H14" s="32">
        <f>SUM(B14,C14,D14,E14)</f>
        <v>376</v>
      </c>
      <c r="I14" s="32">
        <v>15</v>
      </c>
      <c r="J14" s="103">
        <f>SUM(H14:H16)</f>
        <v>1125</v>
      </c>
    </row>
    <row r="15" spans="1:10" ht="18.75">
      <c r="A15" s="77" t="s">
        <v>34</v>
      </c>
      <c r="B15" s="32">
        <v>92</v>
      </c>
      <c r="C15" s="32">
        <v>92</v>
      </c>
      <c r="D15" s="32">
        <v>94</v>
      </c>
      <c r="E15" s="32">
        <v>96</v>
      </c>
      <c r="F15" s="112"/>
      <c r="G15" s="112"/>
      <c r="H15" s="32">
        <f>SUM(B15,C15,D15,E15)</f>
        <v>374</v>
      </c>
      <c r="I15" s="32">
        <v>11</v>
      </c>
      <c r="J15" s="104"/>
    </row>
    <row r="16" spans="1:10" ht="19.5" thickBot="1">
      <c r="A16" s="113" t="s">
        <v>35</v>
      </c>
      <c r="B16" s="114">
        <v>96</v>
      </c>
      <c r="C16" s="114">
        <v>93</v>
      </c>
      <c r="D16" s="114">
        <v>95</v>
      </c>
      <c r="E16" s="114">
        <v>91</v>
      </c>
      <c r="F16" s="115"/>
      <c r="G16" s="115"/>
      <c r="H16" s="116">
        <f>SUM(B16,C16,D16,E16)</f>
        <v>375</v>
      </c>
      <c r="I16" s="116">
        <v>14</v>
      </c>
      <c r="J16" s="105"/>
    </row>
    <row r="17" ht="18" customHeight="1" thickTop="1"/>
    <row r="18" spans="1:3" ht="24.75" thickBot="1">
      <c r="A18" s="108" t="s">
        <v>72</v>
      </c>
      <c r="B18" s="108"/>
      <c r="C18" s="108"/>
    </row>
    <row r="19" spans="1:10" ht="21.75" thickTop="1">
      <c r="A19" s="119"/>
      <c r="B19" s="109"/>
      <c r="C19" s="79"/>
      <c r="D19" s="71">
        <v>5</v>
      </c>
      <c r="E19" s="80" t="s">
        <v>1</v>
      </c>
      <c r="F19" s="80"/>
      <c r="G19" s="81"/>
      <c r="H19" s="71">
        <f>J21</f>
        <v>1634</v>
      </c>
      <c r="I19" s="71"/>
      <c r="J19" s="82" t="s">
        <v>3</v>
      </c>
    </row>
    <row r="20" spans="1:10" ht="14.25">
      <c r="A20" s="73" t="s">
        <v>46</v>
      </c>
      <c r="B20" s="74" t="s">
        <v>68</v>
      </c>
      <c r="C20" s="74" t="s">
        <v>69</v>
      </c>
      <c r="D20" s="74" t="s">
        <v>47</v>
      </c>
      <c r="E20" s="74" t="s">
        <v>48</v>
      </c>
      <c r="F20" s="74" t="s">
        <v>70</v>
      </c>
      <c r="G20" s="74" t="s">
        <v>71</v>
      </c>
      <c r="H20" s="74" t="s">
        <v>11</v>
      </c>
      <c r="I20" s="75" t="s">
        <v>51</v>
      </c>
      <c r="J20" s="76" t="s">
        <v>13</v>
      </c>
    </row>
    <row r="21" spans="1:10" ht="18.75">
      <c r="A21" s="77" t="s">
        <v>22</v>
      </c>
      <c r="B21" s="24">
        <v>94</v>
      </c>
      <c r="C21" s="24">
        <v>95</v>
      </c>
      <c r="D21" s="24">
        <v>88</v>
      </c>
      <c r="E21" s="24">
        <v>85</v>
      </c>
      <c r="F21" s="24">
        <v>95</v>
      </c>
      <c r="G21" s="24">
        <v>95</v>
      </c>
      <c r="H21" s="24">
        <f>SUM(B21,C21,D21,E21,F21,G21)</f>
        <v>552</v>
      </c>
      <c r="I21" s="24">
        <v>9</v>
      </c>
      <c r="J21" s="103">
        <f>SUM(H21:H23)</f>
        <v>1634</v>
      </c>
    </row>
    <row r="22" spans="1:10" ht="18.75">
      <c r="A22" s="77" t="s">
        <v>23</v>
      </c>
      <c r="B22" s="24">
        <v>94</v>
      </c>
      <c r="C22" s="24">
        <v>98</v>
      </c>
      <c r="D22" s="24">
        <v>84</v>
      </c>
      <c r="E22" s="24">
        <v>86</v>
      </c>
      <c r="F22" s="24">
        <v>92</v>
      </c>
      <c r="G22" s="24">
        <v>93</v>
      </c>
      <c r="H22" s="24">
        <f>SUM(B22,C22,D22,E22,F22,G22)</f>
        <v>547</v>
      </c>
      <c r="I22" s="24">
        <v>7</v>
      </c>
      <c r="J22" s="104"/>
    </row>
    <row r="23" spans="1:10" ht="19.5" thickBot="1">
      <c r="A23" s="113" t="s">
        <v>24</v>
      </c>
      <c r="B23" s="118">
        <v>95</v>
      </c>
      <c r="C23" s="118">
        <v>96</v>
      </c>
      <c r="D23" s="118">
        <v>88</v>
      </c>
      <c r="E23" s="118">
        <v>87</v>
      </c>
      <c r="F23" s="118">
        <v>82</v>
      </c>
      <c r="G23" s="118">
        <v>87</v>
      </c>
      <c r="H23" s="29">
        <f>SUM(B23,C23,D23,E23,F23,G23)</f>
        <v>535</v>
      </c>
      <c r="I23" s="29">
        <v>15</v>
      </c>
      <c r="J23" s="105"/>
    </row>
    <row r="24" ht="18" customHeight="1" thickTop="1"/>
    <row r="25" spans="1:3" ht="24.75" thickBot="1">
      <c r="A25" s="108" t="s">
        <v>73</v>
      </c>
      <c r="B25" s="108"/>
      <c r="C25" s="108"/>
    </row>
    <row r="26" spans="1:10" ht="21.75" thickTop="1">
      <c r="A26" s="117"/>
      <c r="B26" s="101"/>
      <c r="C26" s="79"/>
      <c r="D26" s="71">
        <v>2</v>
      </c>
      <c r="E26" s="80" t="s">
        <v>1</v>
      </c>
      <c r="F26" s="81"/>
      <c r="G26" s="81"/>
      <c r="H26" s="71">
        <f>J28</f>
        <v>1646</v>
      </c>
      <c r="I26" s="71"/>
      <c r="J26" s="82" t="s">
        <v>3</v>
      </c>
    </row>
    <row r="27" spans="1:10" ht="14.25">
      <c r="A27" s="73" t="s">
        <v>46</v>
      </c>
      <c r="B27" s="74" t="s">
        <v>68</v>
      </c>
      <c r="C27" s="74" t="s">
        <v>69</v>
      </c>
      <c r="D27" s="74" t="s">
        <v>47</v>
      </c>
      <c r="E27" s="74" t="s">
        <v>48</v>
      </c>
      <c r="F27" s="74" t="s">
        <v>70</v>
      </c>
      <c r="G27" s="74" t="s">
        <v>71</v>
      </c>
      <c r="H27" s="74" t="s">
        <v>11</v>
      </c>
      <c r="I27" s="75" t="s">
        <v>51</v>
      </c>
      <c r="J27" s="76" t="s">
        <v>13</v>
      </c>
    </row>
    <row r="28" spans="1:10" ht="18.75">
      <c r="A28" s="77" t="s">
        <v>37</v>
      </c>
      <c r="B28" s="24">
        <v>96</v>
      </c>
      <c r="C28" s="24">
        <v>93</v>
      </c>
      <c r="D28" s="24">
        <v>92</v>
      </c>
      <c r="E28" s="24">
        <v>94</v>
      </c>
      <c r="F28" s="24">
        <v>90</v>
      </c>
      <c r="G28" s="24">
        <v>92</v>
      </c>
      <c r="H28" s="24">
        <f>SUM(B28,C28,D28,E28,F28,G28)</f>
        <v>557</v>
      </c>
      <c r="I28" s="24">
        <v>7</v>
      </c>
      <c r="J28" s="103">
        <f>SUM(H28:H30)</f>
        <v>1646</v>
      </c>
    </row>
    <row r="29" spans="1:10" ht="18.75">
      <c r="A29" s="77" t="s">
        <v>38</v>
      </c>
      <c r="B29" s="24">
        <v>91</v>
      </c>
      <c r="C29" s="24">
        <v>93</v>
      </c>
      <c r="D29" s="24">
        <v>84</v>
      </c>
      <c r="E29" s="24">
        <v>90</v>
      </c>
      <c r="F29" s="24">
        <v>93</v>
      </c>
      <c r="G29" s="24">
        <v>85</v>
      </c>
      <c r="H29" s="24">
        <f>SUM(B29,C29,D29,E29,F29,G29)</f>
        <v>536</v>
      </c>
      <c r="I29" s="24">
        <v>7</v>
      </c>
      <c r="J29" s="104"/>
    </row>
    <row r="30" spans="1:10" ht="19.5" thickBot="1">
      <c r="A30" s="113" t="s">
        <v>33</v>
      </c>
      <c r="B30" s="29">
        <v>97</v>
      </c>
      <c r="C30" s="29">
        <v>97</v>
      </c>
      <c r="D30" s="29">
        <v>88</v>
      </c>
      <c r="E30" s="29">
        <v>88</v>
      </c>
      <c r="F30" s="29">
        <v>93</v>
      </c>
      <c r="G30" s="29">
        <v>90</v>
      </c>
      <c r="H30" s="29">
        <f>SUM(B30,C30,D30,E30,F30,G30)</f>
        <v>553</v>
      </c>
      <c r="I30" s="29">
        <v>8</v>
      </c>
      <c r="J30" s="105"/>
    </row>
    <row r="31" ht="18" customHeight="1" thickTop="1"/>
    <row r="32" spans="1:3" ht="24.75" customHeight="1" thickBot="1">
      <c r="A32" s="106" t="s">
        <v>81</v>
      </c>
      <c r="B32" s="110"/>
      <c r="C32" s="110"/>
    </row>
    <row r="33" spans="1:10" ht="21.75" thickTop="1">
      <c r="A33" s="117"/>
      <c r="B33" s="101"/>
      <c r="C33" s="79"/>
      <c r="D33" s="71">
        <v>6</v>
      </c>
      <c r="E33" s="80" t="s">
        <v>1</v>
      </c>
      <c r="F33" s="107"/>
      <c r="G33" s="107"/>
      <c r="H33" s="71">
        <f>J35</f>
        <v>1692</v>
      </c>
      <c r="I33" s="71"/>
      <c r="J33" s="82" t="s">
        <v>3</v>
      </c>
    </row>
    <row r="34" spans="1:10" ht="14.25">
      <c r="A34" s="73" t="s">
        <v>46</v>
      </c>
      <c r="B34" s="74" t="s">
        <v>68</v>
      </c>
      <c r="C34" s="74" t="s">
        <v>69</v>
      </c>
      <c r="D34" s="74" t="s">
        <v>77</v>
      </c>
      <c r="E34" s="74" t="s">
        <v>78</v>
      </c>
      <c r="F34" s="74" t="s">
        <v>79</v>
      </c>
      <c r="G34" s="74" t="s">
        <v>80</v>
      </c>
      <c r="H34" s="74" t="s">
        <v>11</v>
      </c>
      <c r="I34" s="75" t="s">
        <v>51</v>
      </c>
      <c r="J34" s="76" t="s">
        <v>13</v>
      </c>
    </row>
    <row r="35" spans="1:10" ht="18.75">
      <c r="A35" s="77" t="s">
        <v>23</v>
      </c>
      <c r="B35" s="24">
        <v>86</v>
      </c>
      <c r="C35" s="24">
        <v>91</v>
      </c>
      <c r="D35" s="24">
        <v>95</v>
      </c>
      <c r="E35" s="24">
        <v>94</v>
      </c>
      <c r="F35" s="24">
        <v>95</v>
      </c>
      <c r="G35" s="24">
        <v>93</v>
      </c>
      <c r="H35" s="24">
        <f>SUM(B35,C35,D35,E35,F35,G35)</f>
        <v>554</v>
      </c>
      <c r="I35" s="24">
        <v>14</v>
      </c>
      <c r="J35" s="103">
        <f>SUM(H35:H37)</f>
        <v>1692</v>
      </c>
    </row>
    <row r="36" spans="1:10" ht="18.75">
      <c r="A36" s="77" t="s">
        <v>22</v>
      </c>
      <c r="B36" s="24">
        <v>98</v>
      </c>
      <c r="C36" s="24">
        <v>100</v>
      </c>
      <c r="D36" s="24">
        <v>96</v>
      </c>
      <c r="E36" s="24">
        <v>93</v>
      </c>
      <c r="F36" s="24">
        <v>88</v>
      </c>
      <c r="G36" s="24">
        <v>93</v>
      </c>
      <c r="H36" s="24">
        <f>SUM(B36,C36,D36,E36,F36,G36)</f>
        <v>568</v>
      </c>
      <c r="I36" s="24">
        <v>17</v>
      </c>
      <c r="J36" s="104"/>
    </row>
    <row r="37" spans="1:10" ht="19.5" thickBot="1">
      <c r="A37" s="113" t="s">
        <v>30</v>
      </c>
      <c r="B37" s="29">
        <v>95</v>
      </c>
      <c r="C37" s="29">
        <v>92</v>
      </c>
      <c r="D37" s="29">
        <v>95</v>
      </c>
      <c r="E37" s="29">
        <v>96</v>
      </c>
      <c r="F37" s="29">
        <v>94</v>
      </c>
      <c r="G37" s="29">
        <v>98</v>
      </c>
      <c r="H37" s="29">
        <f>SUM(B37,C37,D37,E37,F37,G37)</f>
        <v>570</v>
      </c>
      <c r="I37" s="29">
        <v>16</v>
      </c>
      <c r="J37" s="105"/>
    </row>
    <row r="38" ht="14.25" thickTop="1"/>
  </sheetData>
  <sheetProtection/>
  <mergeCells count="2">
    <mergeCell ref="A1:J1"/>
    <mergeCell ref="A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2" max="2" width="17.421875" style="0" bestFit="1" customWidth="1"/>
    <col min="3" max="6" width="6.140625" style="0" customWidth="1"/>
    <col min="7" max="8" width="6.57421875" style="0" customWidth="1"/>
  </cols>
  <sheetData>
    <row r="1" spans="1:10" ht="21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0"/>
    </row>
    <row r="3" spans="1:10" ht="24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99" t="s">
        <v>98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3.5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 ht="24">
      <c r="A6" s="86" t="s">
        <v>54</v>
      </c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97" t="s">
        <v>85</v>
      </c>
      <c r="B7" s="97" t="s">
        <v>86</v>
      </c>
      <c r="C7" s="97" t="s">
        <v>87</v>
      </c>
      <c r="D7" s="97" t="s">
        <v>88</v>
      </c>
      <c r="E7" s="97" t="s">
        <v>89</v>
      </c>
      <c r="F7" s="97" t="s">
        <v>95</v>
      </c>
      <c r="G7" s="97" t="s">
        <v>96</v>
      </c>
      <c r="H7" s="97" t="s">
        <v>97</v>
      </c>
      <c r="I7" s="97" t="s">
        <v>93</v>
      </c>
      <c r="J7" s="97" t="s">
        <v>94</v>
      </c>
    </row>
    <row r="8" spans="1:10" ht="18.75">
      <c r="A8" s="120">
        <v>15</v>
      </c>
      <c r="B8" s="121" t="s">
        <v>16</v>
      </c>
      <c r="C8" s="123">
        <v>96</v>
      </c>
      <c r="D8" s="123">
        <v>98</v>
      </c>
      <c r="E8" s="123">
        <v>95</v>
      </c>
      <c r="F8" s="123">
        <v>94</v>
      </c>
      <c r="G8" s="123">
        <v>97</v>
      </c>
      <c r="H8" s="123">
        <v>94</v>
      </c>
      <c r="I8" s="122">
        <v>574</v>
      </c>
      <c r="J8" s="122">
        <v>24</v>
      </c>
    </row>
    <row r="9" spans="1:10" ht="18.75">
      <c r="A9" s="66">
        <v>23</v>
      </c>
      <c r="B9" s="67" t="s">
        <v>55</v>
      </c>
      <c r="C9" s="68">
        <v>95</v>
      </c>
      <c r="D9" s="68">
        <v>99</v>
      </c>
      <c r="E9" s="68">
        <v>97</v>
      </c>
      <c r="F9" s="68">
        <v>94</v>
      </c>
      <c r="G9" s="68">
        <v>96</v>
      </c>
      <c r="H9" s="68">
        <v>89</v>
      </c>
      <c r="I9" s="24">
        <v>570</v>
      </c>
      <c r="J9" s="24">
        <v>20</v>
      </c>
    </row>
    <row r="10" spans="1:10" ht="18.75">
      <c r="A10" s="120">
        <v>29</v>
      </c>
      <c r="B10" s="121" t="s">
        <v>15</v>
      </c>
      <c r="C10" s="122">
        <v>92</v>
      </c>
      <c r="D10" s="122">
        <v>97</v>
      </c>
      <c r="E10" s="122">
        <v>97</v>
      </c>
      <c r="F10" s="122">
        <v>91</v>
      </c>
      <c r="G10" s="122">
        <v>96</v>
      </c>
      <c r="H10" s="122">
        <v>94</v>
      </c>
      <c r="I10" s="122">
        <v>567</v>
      </c>
      <c r="J10" s="122">
        <v>24</v>
      </c>
    </row>
    <row r="11" spans="1:10" ht="18.75">
      <c r="A11" s="120">
        <v>36</v>
      </c>
      <c r="B11" s="121" t="s">
        <v>14</v>
      </c>
      <c r="C11" s="122">
        <v>92</v>
      </c>
      <c r="D11" s="122">
        <v>91</v>
      </c>
      <c r="E11" s="122">
        <v>96</v>
      </c>
      <c r="F11" s="122">
        <v>95</v>
      </c>
      <c r="G11" s="122">
        <v>95</v>
      </c>
      <c r="H11" s="122">
        <v>96</v>
      </c>
      <c r="I11" s="122">
        <v>565</v>
      </c>
      <c r="J11" s="122">
        <v>25</v>
      </c>
    </row>
    <row r="12" spans="1:10" ht="18.75">
      <c r="A12" s="66">
        <v>41</v>
      </c>
      <c r="B12" s="67" t="s">
        <v>22</v>
      </c>
      <c r="C12" s="68">
        <v>92</v>
      </c>
      <c r="D12" s="68">
        <v>94</v>
      </c>
      <c r="E12" s="68">
        <v>94</v>
      </c>
      <c r="F12" s="68">
        <v>96</v>
      </c>
      <c r="G12" s="68">
        <v>94</v>
      </c>
      <c r="H12" s="68">
        <v>94</v>
      </c>
      <c r="I12" s="24">
        <v>564</v>
      </c>
      <c r="J12" s="24">
        <v>26</v>
      </c>
    </row>
    <row r="13" spans="1:10" ht="18.75">
      <c r="A13" s="66">
        <v>46</v>
      </c>
      <c r="B13" s="67" t="s">
        <v>56</v>
      </c>
      <c r="C13" s="24">
        <v>96</v>
      </c>
      <c r="D13" s="24">
        <v>90</v>
      </c>
      <c r="E13" s="24">
        <v>90</v>
      </c>
      <c r="F13" s="24">
        <v>93</v>
      </c>
      <c r="G13" s="24">
        <v>98</v>
      </c>
      <c r="H13" s="24">
        <v>96</v>
      </c>
      <c r="I13" s="24">
        <v>563</v>
      </c>
      <c r="J13" s="24">
        <v>25</v>
      </c>
    </row>
    <row r="14" spans="1:10" ht="18.75">
      <c r="A14" s="66">
        <v>51</v>
      </c>
      <c r="B14" s="87" t="s">
        <v>57</v>
      </c>
      <c r="C14" s="24">
        <v>97</v>
      </c>
      <c r="D14" s="24">
        <v>86</v>
      </c>
      <c r="E14" s="24">
        <v>98</v>
      </c>
      <c r="F14" s="24">
        <v>95</v>
      </c>
      <c r="G14" s="24">
        <v>93</v>
      </c>
      <c r="H14" s="24">
        <v>93</v>
      </c>
      <c r="I14" s="24">
        <v>562</v>
      </c>
      <c r="J14" s="24">
        <v>22</v>
      </c>
    </row>
    <row r="15" spans="1:10" ht="18.75">
      <c r="A15" s="66">
        <v>62</v>
      </c>
      <c r="B15" s="67" t="s">
        <v>58</v>
      </c>
      <c r="C15" s="24">
        <v>93</v>
      </c>
      <c r="D15" s="24">
        <v>92</v>
      </c>
      <c r="E15" s="24">
        <v>92</v>
      </c>
      <c r="F15" s="24">
        <v>92</v>
      </c>
      <c r="G15" s="24">
        <v>97</v>
      </c>
      <c r="H15" s="24">
        <v>94</v>
      </c>
      <c r="I15" s="24">
        <v>560</v>
      </c>
      <c r="J15" s="24">
        <v>19</v>
      </c>
    </row>
    <row r="16" spans="1:10" ht="18.75">
      <c r="A16" s="66">
        <v>66</v>
      </c>
      <c r="B16" s="67" t="s">
        <v>59</v>
      </c>
      <c r="C16" s="24">
        <v>94</v>
      </c>
      <c r="D16" s="24">
        <v>93</v>
      </c>
      <c r="E16" s="24">
        <v>96</v>
      </c>
      <c r="F16" s="24">
        <v>90</v>
      </c>
      <c r="G16" s="24">
        <v>89</v>
      </c>
      <c r="H16" s="24">
        <v>97</v>
      </c>
      <c r="I16" s="24">
        <v>559</v>
      </c>
      <c r="J16" s="24">
        <v>19</v>
      </c>
    </row>
    <row r="17" spans="1:10" ht="18.75">
      <c r="A17" s="66">
        <v>68</v>
      </c>
      <c r="B17" s="67" t="s">
        <v>30</v>
      </c>
      <c r="C17" s="24">
        <v>94</v>
      </c>
      <c r="D17" s="24">
        <v>90</v>
      </c>
      <c r="E17" s="24">
        <v>91</v>
      </c>
      <c r="F17" s="24">
        <v>94</v>
      </c>
      <c r="G17" s="24">
        <v>96</v>
      </c>
      <c r="H17" s="24">
        <v>94</v>
      </c>
      <c r="I17" s="24">
        <v>559</v>
      </c>
      <c r="J17" s="24">
        <v>17</v>
      </c>
    </row>
    <row r="18" spans="1:10" ht="18.75">
      <c r="A18" s="66">
        <v>72</v>
      </c>
      <c r="B18" s="67" t="s">
        <v>60</v>
      </c>
      <c r="C18" s="24">
        <v>92</v>
      </c>
      <c r="D18" s="24">
        <v>95</v>
      </c>
      <c r="E18" s="24">
        <v>93</v>
      </c>
      <c r="F18" s="24">
        <v>94</v>
      </c>
      <c r="G18" s="24">
        <v>93</v>
      </c>
      <c r="H18" s="24">
        <v>90</v>
      </c>
      <c r="I18" s="24">
        <v>557</v>
      </c>
      <c r="J18" s="24">
        <v>17</v>
      </c>
    </row>
    <row r="19" spans="1:10" ht="18.75">
      <c r="A19" s="66">
        <v>78</v>
      </c>
      <c r="B19" s="67" t="s">
        <v>24</v>
      </c>
      <c r="C19" s="68">
        <v>93</v>
      </c>
      <c r="D19" s="68">
        <v>91</v>
      </c>
      <c r="E19" s="68">
        <v>94</v>
      </c>
      <c r="F19" s="68">
        <v>92</v>
      </c>
      <c r="G19" s="68">
        <v>91</v>
      </c>
      <c r="H19" s="68">
        <v>92</v>
      </c>
      <c r="I19" s="24">
        <v>553</v>
      </c>
      <c r="J19" s="24">
        <v>15</v>
      </c>
    </row>
    <row r="20" spans="1:10" ht="18.75">
      <c r="A20" s="66">
        <v>82</v>
      </c>
      <c r="B20" s="67" t="s">
        <v>23</v>
      </c>
      <c r="C20" s="24">
        <v>92</v>
      </c>
      <c r="D20" s="24">
        <v>95</v>
      </c>
      <c r="E20" s="24">
        <v>93</v>
      </c>
      <c r="F20" s="24">
        <v>85</v>
      </c>
      <c r="G20" s="24">
        <v>92</v>
      </c>
      <c r="H20" s="24">
        <v>94</v>
      </c>
      <c r="I20" s="24">
        <v>551</v>
      </c>
      <c r="J20" s="24">
        <v>16</v>
      </c>
    </row>
    <row r="21" spans="1:10" ht="18.75">
      <c r="A21" s="66">
        <v>87</v>
      </c>
      <c r="B21" s="67" t="s">
        <v>61</v>
      </c>
      <c r="C21" s="24">
        <v>90</v>
      </c>
      <c r="D21" s="24">
        <v>91</v>
      </c>
      <c r="E21" s="24">
        <v>87</v>
      </c>
      <c r="F21" s="24">
        <v>93</v>
      </c>
      <c r="G21" s="24">
        <v>90</v>
      </c>
      <c r="H21" s="24">
        <v>96</v>
      </c>
      <c r="I21" s="24">
        <v>547</v>
      </c>
      <c r="J21" s="24">
        <v>16</v>
      </c>
    </row>
    <row r="22" spans="1:10" ht="18.75">
      <c r="A22" s="66">
        <v>90</v>
      </c>
      <c r="B22" s="67" t="s">
        <v>62</v>
      </c>
      <c r="C22" s="24">
        <v>91</v>
      </c>
      <c r="D22" s="24">
        <v>86</v>
      </c>
      <c r="E22" s="24">
        <v>87</v>
      </c>
      <c r="F22" s="24">
        <v>93</v>
      </c>
      <c r="G22" s="24">
        <v>93</v>
      </c>
      <c r="H22" s="24">
        <v>95</v>
      </c>
      <c r="I22" s="24">
        <v>545</v>
      </c>
      <c r="J22" s="24">
        <v>15</v>
      </c>
    </row>
    <row r="23" spans="1:10" ht="18.75">
      <c r="A23" s="66">
        <v>116</v>
      </c>
      <c r="B23" s="67" t="s">
        <v>63</v>
      </c>
      <c r="C23" s="68">
        <v>85</v>
      </c>
      <c r="D23" s="68">
        <v>88</v>
      </c>
      <c r="E23" s="68">
        <v>89</v>
      </c>
      <c r="F23" s="68">
        <v>85</v>
      </c>
      <c r="G23" s="68">
        <v>90</v>
      </c>
      <c r="H23" s="68">
        <v>85</v>
      </c>
      <c r="I23" s="24">
        <v>522</v>
      </c>
      <c r="J23" s="24">
        <v>11</v>
      </c>
    </row>
    <row r="24" spans="1:10" ht="24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24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24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4">
      <c r="A27" s="69" t="s">
        <v>45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3.5">
      <c r="A28" s="97" t="s">
        <v>85</v>
      </c>
      <c r="B28" s="97" t="s">
        <v>86</v>
      </c>
      <c r="C28" s="97" t="s">
        <v>87</v>
      </c>
      <c r="D28" s="97" t="s">
        <v>88</v>
      </c>
      <c r="E28" s="97" t="s">
        <v>89</v>
      </c>
      <c r="F28" s="97" t="s">
        <v>95</v>
      </c>
      <c r="G28" s="97" t="s">
        <v>96</v>
      </c>
      <c r="H28" s="97" t="s">
        <v>97</v>
      </c>
      <c r="I28" s="97" t="s">
        <v>93</v>
      </c>
      <c r="J28" s="97" t="s">
        <v>94</v>
      </c>
    </row>
    <row r="29" spans="1:10" ht="18.75">
      <c r="A29" s="88">
        <v>22</v>
      </c>
      <c r="B29" s="89" t="s">
        <v>38</v>
      </c>
      <c r="C29" s="90">
        <v>96</v>
      </c>
      <c r="D29" s="90">
        <v>95</v>
      </c>
      <c r="E29" s="90">
        <v>94</v>
      </c>
      <c r="F29" s="90">
        <v>94</v>
      </c>
      <c r="G29" s="98"/>
      <c r="H29" s="98"/>
      <c r="I29" s="91">
        <v>379</v>
      </c>
      <c r="J29" s="91">
        <v>12</v>
      </c>
    </row>
    <row r="30" spans="1:10" ht="18.75">
      <c r="A30" s="88">
        <v>26</v>
      </c>
      <c r="B30" s="89" t="s">
        <v>44</v>
      </c>
      <c r="C30" s="90">
        <v>92</v>
      </c>
      <c r="D30" s="90">
        <v>96</v>
      </c>
      <c r="E30" s="90">
        <v>94</v>
      </c>
      <c r="F30" s="90">
        <v>95</v>
      </c>
      <c r="G30" s="98"/>
      <c r="H30" s="98"/>
      <c r="I30" s="91">
        <v>377</v>
      </c>
      <c r="J30" s="91">
        <v>12</v>
      </c>
    </row>
    <row r="31" spans="1:10" ht="18.75">
      <c r="A31" s="124">
        <v>29</v>
      </c>
      <c r="B31" s="125" t="s">
        <v>33</v>
      </c>
      <c r="C31" s="126">
        <v>95</v>
      </c>
      <c r="D31" s="126">
        <v>94</v>
      </c>
      <c r="E31" s="126">
        <v>95</v>
      </c>
      <c r="F31" s="126">
        <v>92</v>
      </c>
      <c r="G31" s="127"/>
      <c r="H31" s="127"/>
      <c r="I31" s="128">
        <v>376</v>
      </c>
      <c r="J31" s="128">
        <v>15</v>
      </c>
    </row>
    <row r="32" spans="1:10" ht="18.75">
      <c r="A32" s="124">
        <v>33</v>
      </c>
      <c r="B32" s="125" t="s">
        <v>35</v>
      </c>
      <c r="C32" s="126">
        <v>96</v>
      </c>
      <c r="D32" s="126">
        <v>93</v>
      </c>
      <c r="E32" s="126">
        <v>95</v>
      </c>
      <c r="F32" s="126">
        <v>91</v>
      </c>
      <c r="G32" s="127"/>
      <c r="H32" s="127"/>
      <c r="I32" s="128">
        <v>375</v>
      </c>
      <c r="J32" s="128">
        <v>14</v>
      </c>
    </row>
    <row r="33" spans="1:10" ht="18.75">
      <c r="A33" s="124">
        <v>37</v>
      </c>
      <c r="B33" s="125" t="s">
        <v>34</v>
      </c>
      <c r="C33" s="128">
        <v>92</v>
      </c>
      <c r="D33" s="128">
        <v>92</v>
      </c>
      <c r="E33" s="128">
        <v>94</v>
      </c>
      <c r="F33" s="128">
        <v>96</v>
      </c>
      <c r="G33" s="127"/>
      <c r="H33" s="127"/>
      <c r="I33" s="128">
        <v>374</v>
      </c>
      <c r="J33" s="128">
        <v>11</v>
      </c>
    </row>
  </sheetData>
  <sheetProtection/>
  <mergeCells count="3">
    <mergeCell ref="A1:J1"/>
    <mergeCell ref="A3:J3"/>
    <mergeCell ref="A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J1"/>
    </sheetView>
  </sheetViews>
  <sheetFormatPr defaultColWidth="9.140625" defaultRowHeight="15"/>
  <cols>
    <col min="2" max="2" width="17.421875" style="0" bestFit="1" customWidth="1"/>
    <col min="3" max="8" width="5.57421875" style="0" customWidth="1"/>
  </cols>
  <sheetData>
    <row r="1" spans="1:10" ht="21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0"/>
    </row>
    <row r="3" spans="1:10" ht="24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99" t="s">
        <v>98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3.5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4" ht="24">
      <c r="A6" s="94" t="s">
        <v>67</v>
      </c>
      <c r="B6" s="94"/>
      <c r="C6" s="94"/>
      <c r="D6" s="94"/>
    </row>
    <row r="7" spans="1:10" ht="13.5">
      <c r="A7" s="97" t="s">
        <v>85</v>
      </c>
      <c r="B7" s="97" t="s">
        <v>86</v>
      </c>
      <c r="C7" s="97" t="s">
        <v>87</v>
      </c>
      <c r="D7" s="97" t="s">
        <v>88</v>
      </c>
      <c r="E7" s="97" t="s">
        <v>89</v>
      </c>
      <c r="F7" s="97" t="s">
        <v>95</v>
      </c>
      <c r="G7" s="97" t="s">
        <v>96</v>
      </c>
      <c r="H7" s="97" t="s">
        <v>97</v>
      </c>
      <c r="I7" s="97" t="s">
        <v>93</v>
      </c>
      <c r="J7" s="97" t="s">
        <v>94</v>
      </c>
    </row>
    <row r="8" spans="1:10" ht="18.75">
      <c r="A8" s="120">
        <v>10</v>
      </c>
      <c r="B8" s="121" t="s">
        <v>22</v>
      </c>
      <c r="C8" s="122">
        <v>94</v>
      </c>
      <c r="D8" s="122">
        <v>95</v>
      </c>
      <c r="E8" s="122">
        <v>88</v>
      </c>
      <c r="F8" s="122">
        <v>85</v>
      </c>
      <c r="G8" s="122">
        <v>95</v>
      </c>
      <c r="H8" s="122">
        <v>95</v>
      </c>
      <c r="I8" s="122">
        <v>552</v>
      </c>
      <c r="J8" s="122">
        <v>9</v>
      </c>
    </row>
    <row r="9" spans="1:10" ht="18.75">
      <c r="A9" s="120">
        <v>15</v>
      </c>
      <c r="B9" s="121" t="s">
        <v>23</v>
      </c>
      <c r="C9" s="122">
        <v>94</v>
      </c>
      <c r="D9" s="122">
        <v>98</v>
      </c>
      <c r="E9" s="122">
        <v>84</v>
      </c>
      <c r="F9" s="122">
        <v>86</v>
      </c>
      <c r="G9" s="122">
        <v>92</v>
      </c>
      <c r="H9" s="122">
        <v>93</v>
      </c>
      <c r="I9" s="122">
        <v>547</v>
      </c>
      <c r="J9" s="122">
        <v>7</v>
      </c>
    </row>
    <row r="10" spans="1:10" ht="18.75">
      <c r="A10" s="66">
        <v>16</v>
      </c>
      <c r="B10" s="67" t="s">
        <v>65</v>
      </c>
      <c r="C10" s="24">
        <v>98</v>
      </c>
      <c r="D10" s="24">
        <v>94</v>
      </c>
      <c r="E10" s="24">
        <v>89</v>
      </c>
      <c r="F10" s="24">
        <v>89</v>
      </c>
      <c r="G10" s="24">
        <v>89</v>
      </c>
      <c r="H10" s="24">
        <v>88</v>
      </c>
      <c r="I10" s="24">
        <v>547</v>
      </c>
      <c r="J10" s="24">
        <v>6</v>
      </c>
    </row>
    <row r="11" spans="1:10" ht="18.75">
      <c r="A11" s="66">
        <v>24</v>
      </c>
      <c r="B11" s="67" t="s">
        <v>14</v>
      </c>
      <c r="C11" s="68">
        <v>96</v>
      </c>
      <c r="D11" s="68">
        <v>94</v>
      </c>
      <c r="E11" s="68">
        <v>81</v>
      </c>
      <c r="F11" s="68">
        <v>85</v>
      </c>
      <c r="G11" s="68">
        <v>90</v>
      </c>
      <c r="H11" s="68">
        <v>93</v>
      </c>
      <c r="I11" s="24">
        <v>539</v>
      </c>
      <c r="J11" s="24">
        <v>14</v>
      </c>
    </row>
    <row r="12" spans="1:10" ht="18.75">
      <c r="A12" s="120">
        <v>28</v>
      </c>
      <c r="B12" s="121" t="s">
        <v>24</v>
      </c>
      <c r="C12" s="123">
        <v>95</v>
      </c>
      <c r="D12" s="123">
        <v>96</v>
      </c>
      <c r="E12" s="123">
        <v>88</v>
      </c>
      <c r="F12" s="123">
        <v>87</v>
      </c>
      <c r="G12" s="123">
        <v>82</v>
      </c>
      <c r="H12" s="123">
        <v>87</v>
      </c>
      <c r="I12" s="122">
        <v>535</v>
      </c>
      <c r="J12" s="122">
        <v>15</v>
      </c>
    </row>
    <row r="13" ht="18" customHeight="1"/>
    <row r="14" ht="18" customHeight="1"/>
    <row r="15" ht="18" customHeight="1"/>
    <row r="16" spans="1:4" ht="24">
      <c r="A16" s="93" t="s">
        <v>66</v>
      </c>
      <c r="B16" s="93"/>
      <c r="C16" s="93"/>
      <c r="D16" s="93"/>
    </row>
    <row r="17" spans="1:10" ht="13.5">
      <c r="A17" s="97" t="s">
        <v>85</v>
      </c>
      <c r="B17" s="97" t="s">
        <v>86</v>
      </c>
      <c r="C17" s="97" t="s">
        <v>87</v>
      </c>
      <c r="D17" s="97" t="s">
        <v>88</v>
      </c>
      <c r="E17" s="97" t="s">
        <v>89</v>
      </c>
      <c r="F17" s="97" t="s">
        <v>95</v>
      </c>
      <c r="G17" s="97" t="s">
        <v>96</v>
      </c>
      <c r="H17" s="97" t="s">
        <v>97</v>
      </c>
      <c r="I17" s="97" t="s">
        <v>93</v>
      </c>
      <c r="J17" s="97" t="s">
        <v>94</v>
      </c>
    </row>
    <row r="18" spans="1:11" ht="18.75">
      <c r="A18" s="120">
        <v>2</v>
      </c>
      <c r="B18" s="121" t="s">
        <v>37</v>
      </c>
      <c r="C18" s="122">
        <v>96</v>
      </c>
      <c r="D18" s="122">
        <v>93</v>
      </c>
      <c r="E18" s="122">
        <v>92</v>
      </c>
      <c r="F18" s="122">
        <v>94</v>
      </c>
      <c r="G18" s="122">
        <v>90</v>
      </c>
      <c r="H18" s="122">
        <v>92</v>
      </c>
      <c r="I18" s="122">
        <v>557</v>
      </c>
      <c r="J18" s="122">
        <v>7</v>
      </c>
      <c r="K18" t="s">
        <v>99</v>
      </c>
    </row>
    <row r="19" spans="1:11" ht="18.75">
      <c r="A19" s="120">
        <v>5</v>
      </c>
      <c r="B19" s="121" t="s">
        <v>33</v>
      </c>
      <c r="C19" s="122">
        <v>97</v>
      </c>
      <c r="D19" s="122">
        <v>97</v>
      </c>
      <c r="E19" s="122">
        <v>88</v>
      </c>
      <c r="F19" s="122">
        <v>88</v>
      </c>
      <c r="G19" s="122">
        <v>93</v>
      </c>
      <c r="H19" s="122">
        <v>90</v>
      </c>
      <c r="I19" s="122">
        <v>553</v>
      </c>
      <c r="J19" s="122">
        <v>8</v>
      </c>
      <c r="K19" t="s">
        <v>100</v>
      </c>
    </row>
    <row r="20" spans="1:10" ht="18.75">
      <c r="A20" s="120">
        <v>16</v>
      </c>
      <c r="B20" s="121" t="s">
        <v>38</v>
      </c>
      <c r="C20" s="122">
        <v>91</v>
      </c>
      <c r="D20" s="122">
        <v>93</v>
      </c>
      <c r="E20" s="122">
        <v>84</v>
      </c>
      <c r="F20" s="122">
        <v>90</v>
      </c>
      <c r="G20" s="122">
        <v>93</v>
      </c>
      <c r="H20" s="122">
        <v>85</v>
      </c>
      <c r="I20" s="122">
        <v>536</v>
      </c>
      <c r="J20" s="122">
        <v>7</v>
      </c>
    </row>
  </sheetData>
  <sheetProtection/>
  <mergeCells count="5">
    <mergeCell ref="A1:J1"/>
    <mergeCell ref="A3:J3"/>
    <mergeCell ref="A16:D16"/>
    <mergeCell ref="A6:D6"/>
    <mergeCell ref="A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J1"/>
    </sheetView>
  </sheetViews>
  <sheetFormatPr defaultColWidth="9.140625" defaultRowHeight="15"/>
  <cols>
    <col min="2" max="2" width="17.421875" style="0" bestFit="1" customWidth="1"/>
    <col min="3" max="8" width="5.57421875" style="0" customWidth="1"/>
  </cols>
  <sheetData>
    <row r="1" spans="1:10" ht="21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0"/>
    </row>
    <row r="3" spans="1:10" ht="24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99" t="s">
        <v>98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3.5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4" ht="24">
      <c r="A6" s="95" t="s">
        <v>76</v>
      </c>
      <c r="B6" s="95"/>
      <c r="C6" s="95"/>
      <c r="D6" s="95"/>
    </row>
    <row r="7" spans="1:10" ht="13.5">
      <c r="A7" s="97" t="s">
        <v>85</v>
      </c>
      <c r="B7" s="97" t="s">
        <v>86</v>
      </c>
      <c r="C7" s="97" t="s">
        <v>87</v>
      </c>
      <c r="D7" s="97" t="s">
        <v>88</v>
      </c>
      <c r="E7" s="97" t="s">
        <v>89</v>
      </c>
      <c r="F7" s="97" t="s">
        <v>90</v>
      </c>
      <c r="G7" s="97" t="s">
        <v>91</v>
      </c>
      <c r="H7" s="97" t="s">
        <v>92</v>
      </c>
      <c r="I7" s="97" t="s">
        <v>93</v>
      </c>
      <c r="J7" s="97" t="s">
        <v>94</v>
      </c>
    </row>
    <row r="8" spans="1:10" ht="18.75">
      <c r="A8" s="124">
        <v>16</v>
      </c>
      <c r="B8" s="125" t="s">
        <v>30</v>
      </c>
      <c r="C8" s="128">
        <v>95</v>
      </c>
      <c r="D8" s="128">
        <v>92</v>
      </c>
      <c r="E8" s="128">
        <v>95</v>
      </c>
      <c r="F8" s="128">
        <v>96</v>
      </c>
      <c r="G8" s="128">
        <v>94</v>
      </c>
      <c r="H8" s="128">
        <v>98</v>
      </c>
      <c r="I8" s="128">
        <v>570</v>
      </c>
      <c r="J8" s="128">
        <v>16</v>
      </c>
    </row>
    <row r="9" spans="1:10" ht="18.75">
      <c r="A9" s="88">
        <v>17</v>
      </c>
      <c r="B9" s="89" t="s">
        <v>14</v>
      </c>
      <c r="C9" s="91">
        <v>94</v>
      </c>
      <c r="D9" s="91">
        <v>98</v>
      </c>
      <c r="E9" s="91">
        <v>96</v>
      </c>
      <c r="F9" s="91">
        <v>93</v>
      </c>
      <c r="G9" s="91">
        <v>97</v>
      </c>
      <c r="H9" s="91">
        <v>91</v>
      </c>
      <c r="I9" s="91">
        <v>569</v>
      </c>
      <c r="J9" s="91">
        <v>18</v>
      </c>
    </row>
    <row r="10" spans="1:10" ht="18.75">
      <c r="A10" s="124">
        <v>19</v>
      </c>
      <c r="B10" s="125" t="s">
        <v>22</v>
      </c>
      <c r="C10" s="128">
        <v>98</v>
      </c>
      <c r="D10" s="128">
        <v>100</v>
      </c>
      <c r="E10" s="128">
        <v>96</v>
      </c>
      <c r="F10" s="128">
        <v>93</v>
      </c>
      <c r="G10" s="128">
        <v>88</v>
      </c>
      <c r="H10" s="128">
        <v>93</v>
      </c>
      <c r="I10" s="128">
        <v>568</v>
      </c>
      <c r="J10" s="128">
        <v>17</v>
      </c>
    </row>
    <row r="11" spans="1:10" ht="18.75">
      <c r="A11" s="124">
        <v>38</v>
      </c>
      <c r="B11" s="125" t="s">
        <v>23</v>
      </c>
      <c r="C11" s="128">
        <v>86</v>
      </c>
      <c r="D11" s="128">
        <v>91</v>
      </c>
      <c r="E11" s="128">
        <v>95</v>
      </c>
      <c r="F11" s="128">
        <v>94</v>
      </c>
      <c r="G11" s="128">
        <v>95</v>
      </c>
      <c r="H11" s="128">
        <v>93</v>
      </c>
      <c r="I11" s="128">
        <v>554</v>
      </c>
      <c r="J11" s="128">
        <v>14</v>
      </c>
    </row>
    <row r="12" spans="1:10" ht="18.75">
      <c r="A12" s="88">
        <v>40</v>
      </c>
      <c r="B12" s="89" t="s">
        <v>24</v>
      </c>
      <c r="C12" s="92">
        <v>92</v>
      </c>
      <c r="D12" s="92">
        <v>92</v>
      </c>
      <c r="E12" s="92">
        <v>94</v>
      </c>
      <c r="F12" s="92">
        <v>96</v>
      </c>
      <c r="G12" s="92">
        <v>86</v>
      </c>
      <c r="H12" s="92">
        <v>93</v>
      </c>
      <c r="I12" s="91">
        <v>553</v>
      </c>
      <c r="J12" s="91">
        <v>14</v>
      </c>
    </row>
    <row r="16" ht="24">
      <c r="A16" s="96" t="s">
        <v>82</v>
      </c>
    </row>
    <row r="17" spans="1:10" ht="13.5">
      <c r="A17" s="97" t="s">
        <v>85</v>
      </c>
      <c r="B17" s="97" t="s">
        <v>86</v>
      </c>
      <c r="C17" s="97" t="s">
        <v>87</v>
      </c>
      <c r="D17" s="97" t="s">
        <v>88</v>
      </c>
      <c r="E17" s="97" t="s">
        <v>89</v>
      </c>
      <c r="F17" s="97" t="s">
        <v>95</v>
      </c>
      <c r="G17" s="97" t="s">
        <v>96</v>
      </c>
      <c r="H17" s="97" t="s">
        <v>97</v>
      </c>
      <c r="I17" s="97" t="s">
        <v>93</v>
      </c>
      <c r="J17" s="97" t="s">
        <v>94</v>
      </c>
    </row>
    <row r="18" spans="1:11" ht="18.75">
      <c r="A18" s="88">
        <v>3</v>
      </c>
      <c r="B18" s="89" t="s">
        <v>37</v>
      </c>
      <c r="C18" s="91">
        <v>99</v>
      </c>
      <c r="D18" s="91">
        <v>94</v>
      </c>
      <c r="E18" s="91">
        <v>92</v>
      </c>
      <c r="F18" s="91">
        <v>95</v>
      </c>
      <c r="G18" s="91">
        <v>100</v>
      </c>
      <c r="H18" s="91">
        <v>98</v>
      </c>
      <c r="I18" s="91">
        <v>578</v>
      </c>
      <c r="J18" s="91">
        <v>25</v>
      </c>
      <c r="K18" t="s">
        <v>83</v>
      </c>
    </row>
    <row r="19" spans="1:11" ht="18.75">
      <c r="A19" s="88">
        <v>6</v>
      </c>
      <c r="B19" s="89" t="s">
        <v>33</v>
      </c>
      <c r="C19" s="91">
        <v>98</v>
      </c>
      <c r="D19" s="91">
        <v>93</v>
      </c>
      <c r="E19" s="91">
        <v>95</v>
      </c>
      <c r="F19" s="91">
        <v>97</v>
      </c>
      <c r="G19" s="91">
        <v>97</v>
      </c>
      <c r="H19" s="91">
        <v>97</v>
      </c>
      <c r="I19" s="91">
        <v>577</v>
      </c>
      <c r="J19" s="91">
        <v>23</v>
      </c>
      <c r="K19" t="s">
        <v>84</v>
      </c>
    </row>
    <row r="20" spans="1:10" ht="18.75">
      <c r="A20" s="88">
        <v>15</v>
      </c>
      <c r="B20" s="89" t="s">
        <v>38</v>
      </c>
      <c r="C20" s="91">
        <v>96</v>
      </c>
      <c r="D20" s="91">
        <v>95</v>
      </c>
      <c r="E20" s="91">
        <v>96</v>
      </c>
      <c r="F20" s="91">
        <v>93</v>
      </c>
      <c r="G20" s="91">
        <v>87</v>
      </c>
      <c r="H20" s="91">
        <v>93</v>
      </c>
      <c r="I20" s="91">
        <v>560</v>
      </c>
      <c r="J20" s="91">
        <v>8</v>
      </c>
    </row>
  </sheetData>
  <sheetProtection/>
  <mergeCells count="4">
    <mergeCell ref="A1:J1"/>
    <mergeCell ref="A3:J3"/>
    <mergeCell ref="A6:D6"/>
    <mergeCell ref="A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1" sqref="A1"/>
    </sheetView>
  </sheetViews>
  <sheetFormatPr defaultColWidth="9.140625" defaultRowHeight="15"/>
  <sheetData>
    <row r="3" ht="13.5">
      <c r="A3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yosuke-ssss</dc:creator>
  <cp:keywords/>
  <dc:description/>
  <cp:lastModifiedBy>yosuke-ssss</cp:lastModifiedBy>
  <dcterms:created xsi:type="dcterms:W3CDTF">2010-06-20T13:10:45Z</dcterms:created>
  <dcterms:modified xsi:type="dcterms:W3CDTF">2010-06-20T13:57:06Z</dcterms:modified>
  <cp:category/>
  <cp:version/>
  <cp:contentType/>
  <cp:contentStatus/>
</cp:coreProperties>
</file>